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Priscilla\Google Drive\2021\SES-MG\"/>
    </mc:Choice>
  </mc:AlternateContent>
  <xr:revisionPtr revIDLastSave="0" documentId="8_{6131AB1F-4621-4DDB-9086-A42D91AEC30A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BNM" sheetId="7" r:id="rId1"/>
    <sheet name="MIDAZOLAM" sheetId="8" r:id="rId2"/>
    <sheet name="FENTANIL" sheetId="10" r:id="rId3"/>
  </sheets>
  <definedNames>
    <definedName name="_xlnm._FilterDatabase" localSheetId="0" hidden="1">BNM!$A$1:$AG$54</definedName>
    <definedName name="_xlnm._FilterDatabase" localSheetId="2" hidden="1">FENTANIL!$A$1:$F$35</definedName>
    <definedName name="_xlnm._FilterDatabase" localSheetId="1" hidden="1">MIDAZOLAM!$A$1:$F$58</definedName>
  </definedNames>
  <calcPr calcId="181029"/>
</workbook>
</file>

<file path=xl/calcChain.xml><?xml version="1.0" encoding="utf-8"?>
<calcChain xmlns="http://schemas.openxmlformats.org/spreadsheetml/2006/main">
  <c r="F36" i="10" l="1"/>
  <c r="F59" i="8"/>
  <c r="F55" i="7"/>
  <c r="E55" i="7"/>
</calcChain>
</file>

<file path=xl/sharedStrings.xml><?xml version="1.0" encoding="utf-8"?>
<sst xmlns="http://schemas.openxmlformats.org/spreadsheetml/2006/main" count="453" uniqueCount="186">
  <si>
    <t>SUL</t>
  </si>
  <si>
    <t>CENTRO SUL</t>
  </si>
  <si>
    <t>Fundação Santarritense de Saúde e Assistencia Social</t>
  </si>
  <si>
    <t>Santa Rita do Sapucaí</t>
  </si>
  <si>
    <t>NORDESTE</t>
  </si>
  <si>
    <t>SUDESTE</t>
  </si>
  <si>
    <t>Conselheiro Lafaiete</t>
  </si>
  <si>
    <t>Belo Horizonte</t>
  </si>
  <si>
    <t>TRIÂNGULO DO SUL</t>
  </si>
  <si>
    <t>JEQUITINHONHA</t>
  </si>
  <si>
    <t>OESTE</t>
  </si>
  <si>
    <t>CENTRO</t>
  </si>
  <si>
    <t>TRIÂNGULO DO NORTE</t>
  </si>
  <si>
    <t>Divinópolis</t>
  </si>
  <si>
    <t>Ituiutaba</t>
  </si>
  <si>
    <t>Uberlândia</t>
  </si>
  <si>
    <t>Fundação São Carlos</t>
  </si>
  <si>
    <t>Lagoa da Prata</t>
  </si>
  <si>
    <t>LESTE DO SUL</t>
  </si>
  <si>
    <t>Barbacena</t>
  </si>
  <si>
    <t>Ubá</t>
  </si>
  <si>
    <t>Poços de Caldas</t>
  </si>
  <si>
    <t>Lavras</t>
  </si>
  <si>
    <t>HOSPITAL SAO VICENTE DE PAULO</t>
  </si>
  <si>
    <t>Uberaba</t>
  </si>
  <si>
    <t>HOSPITAL DR. JOSÉ MARIA MORAIS</t>
  </si>
  <si>
    <t>Coronel Fabriciano</t>
  </si>
  <si>
    <t>VALE DO AÇO</t>
  </si>
  <si>
    <t>Hospital Bom Samaritano</t>
  </si>
  <si>
    <t>Teófilo Otoni</t>
  </si>
  <si>
    <t>Passos</t>
  </si>
  <si>
    <t>Três Corações</t>
  </si>
  <si>
    <t>Hospital Santa Catarina (anexo do Hospital e Maternidade Municipal Dr. Odelmo Leão Carneiro)</t>
  </si>
  <si>
    <t>NORTE</t>
  </si>
  <si>
    <t>Santa Casa de Caridade de Diamantina</t>
  </si>
  <si>
    <t>Diamantina</t>
  </si>
  <si>
    <t>Juiz de Fora</t>
  </si>
  <si>
    <t>HOSPITAL SÃO JOÃO DE DEUS</t>
  </si>
  <si>
    <t>Santa Luzia</t>
  </si>
  <si>
    <t>Hospital de Pronto Socorro Dr. Mozart Geraldo Teixeira</t>
  </si>
  <si>
    <t>HOSPITAL E MATERNIDADE THEREZINHA DE JESUS</t>
  </si>
  <si>
    <t>Betim</t>
  </si>
  <si>
    <t>NOROESTE</t>
  </si>
  <si>
    <t xml:space="preserve">Santa Casa de Misericórdia de Santo Antônio do Monte </t>
  </si>
  <si>
    <t>Santo Antônio do Monte</t>
  </si>
  <si>
    <t>Hospital 25 de maio</t>
  </si>
  <si>
    <t>Esmeraldas</t>
  </si>
  <si>
    <t>Curvelo</t>
  </si>
  <si>
    <t>Hospital Ana Nery de Minas Gerais</t>
  </si>
  <si>
    <t>Life Brasil Gestao Hospitalares LTDA</t>
  </si>
  <si>
    <t>Unaí</t>
  </si>
  <si>
    <t>LESTE</t>
  </si>
  <si>
    <t>Caratinga</t>
  </si>
  <si>
    <t>HOSPITAL MUNICIPAL DE CONSELHEIRO LAFAIETE</t>
  </si>
  <si>
    <t xml:space="preserve">Mário Palmério Hospital Universitário </t>
  </si>
  <si>
    <t>Montes Claros</t>
  </si>
  <si>
    <t>Fundação Hospitalar São Vicente de Paula</t>
  </si>
  <si>
    <t>Nova Serrana</t>
  </si>
  <si>
    <t>Fundação Hospitalar São Sebastião</t>
  </si>
  <si>
    <t>HOSPITAL DE CAMPANHA COVID</t>
  </si>
  <si>
    <t>Formiga</t>
  </si>
  <si>
    <t>Hospital Regional José Alencar</t>
  </si>
  <si>
    <t>Hospital Cassiano Campolina</t>
  </si>
  <si>
    <t>Entre Rios de Minas</t>
  </si>
  <si>
    <t>Hospital Metropolitano Odilon Behrens</t>
  </si>
  <si>
    <t>PRONTO  SOCORRO MUNICIPAL DE PATROCÍNIO</t>
  </si>
  <si>
    <t>Patrocínio</t>
  </si>
  <si>
    <t>Hospital Universitário Clemente Faria</t>
  </si>
  <si>
    <t>Hospital São Vicente de Paulo</t>
  </si>
  <si>
    <t xml:space="preserve">Hospital de Deus </t>
  </si>
  <si>
    <t>Vespasiano</t>
  </si>
  <si>
    <t>Casa de Caridade Manoel Gonçalves de Sousa Moreira</t>
  </si>
  <si>
    <t>Itaúna</t>
  </si>
  <si>
    <t>Irmandade Santo Antônio do Curvelo</t>
  </si>
  <si>
    <t>Carangola</t>
  </si>
  <si>
    <t>SANTA CASA DE MISERICORDIA DE BELO HORIZONTE</t>
  </si>
  <si>
    <t>Hospital das Clinicas Dr. Mário Ribeiro da Silveira</t>
  </si>
  <si>
    <t>HOSPITAL MUNICIPAL DOUTOR JOAQUIM BROCHADO</t>
  </si>
  <si>
    <t xml:space="preserve">Unidade de Pronto Atendimento de Lavras </t>
  </si>
  <si>
    <t>HOSPITAL EVANGÉLICO DE CARANGOLA</t>
  </si>
  <si>
    <t xml:space="preserve">Hospital de Campanha de Lavras </t>
  </si>
  <si>
    <t>Ouro Preto</t>
  </si>
  <si>
    <t>Hospital Regional João Penido</t>
  </si>
  <si>
    <t>Aiuruoca</t>
  </si>
  <si>
    <t xml:space="preserve">Hospital São Vicente de paulo de Turmalina </t>
  </si>
  <si>
    <t>Turmalina</t>
  </si>
  <si>
    <t>HOSPITAL IRMA DENISE CASU</t>
  </si>
  <si>
    <t>Hospital Municipal de Contagem, Hospital Santa Helena e UPA's Contagem</t>
  </si>
  <si>
    <t>Contagem</t>
  </si>
  <si>
    <t>FUNDAÇÃO ASSISTENCIAL VICOSENSE -HSJB</t>
  </si>
  <si>
    <t>Viçosa</t>
  </si>
  <si>
    <t>Araguari</t>
  </si>
  <si>
    <t>Ipatinga</t>
  </si>
  <si>
    <t>HOSPITAL SÃO JOSE DA SOCIEDADE SAO VICENTE DE PAULO</t>
  </si>
  <si>
    <t>Hospital de Campanha de Poços de Caldas</t>
  </si>
  <si>
    <t>Hospital de Clinicas de Itajubá</t>
  </si>
  <si>
    <t>Itajubá</t>
  </si>
  <si>
    <t>Hospital Regional São Sebastião</t>
  </si>
  <si>
    <t>Santo Antônio do Amparo</t>
  </si>
  <si>
    <t>IPSEMG Hospital Governador Israel Pinheiro</t>
  </si>
  <si>
    <t>UPA PREF. LUIZ ISSA</t>
  </si>
  <si>
    <t>Casa de Caridade de Viçosa Hospital São Sebastião</t>
  </si>
  <si>
    <t>Associação de caridade nossa senhora do carmo</t>
  </si>
  <si>
    <t>Guanhães</t>
  </si>
  <si>
    <t>HOSPITAL MUNICIPAL DE GOVERNADOR VALADARES</t>
  </si>
  <si>
    <t>Governador Valadares</t>
  </si>
  <si>
    <t>INSTITUTO DE SAO VICENTE DE PAULO</t>
  </si>
  <si>
    <t>Cássia</t>
  </si>
  <si>
    <t>Hospital Santa Casa de Patrocínio</t>
  </si>
  <si>
    <t>Hospital Vae do Jequitinhonha</t>
  </si>
  <si>
    <t>Itaobim</t>
  </si>
  <si>
    <t>Hospital e Maternidade Vital Brazil</t>
  </si>
  <si>
    <t>Timóteo</t>
  </si>
  <si>
    <t>Hospital Santo Antonio</t>
  </si>
  <si>
    <t>Peçanha</t>
  </si>
  <si>
    <t>Irmandade Nossa Senhora das graças</t>
  </si>
  <si>
    <t>Sete Lagoas</t>
  </si>
  <si>
    <t>Hospital Municipal de Francisco Sá</t>
  </si>
  <si>
    <t>Francisco Sá</t>
  </si>
  <si>
    <t xml:space="preserve">Hospital Municipal Dr Gil Alves </t>
  </si>
  <si>
    <t>Bocaiuva</t>
  </si>
  <si>
    <t>Janaúba</t>
  </si>
  <si>
    <t>hospital de campanha covid 19 de brumadinho</t>
  </si>
  <si>
    <t>Brumadinho</t>
  </si>
  <si>
    <t>HOSPITAL DERALDO GUIMARÃES</t>
  </si>
  <si>
    <t>Almenara</t>
  </si>
  <si>
    <t>HOSPITAL MUNICIPAL DR OSWALDO PREDILIANO SANTANA</t>
  </si>
  <si>
    <t>Salinas</t>
  </si>
  <si>
    <t>Hospital de Campanha de Ibirité</t>
  </si>
  <si>
    <t>Ibirité</t>
  </si>
  <si>
    <t>Casa de Caridade de Itanhandu</t>
  </si>
  <si>
    <t>Itanhandu</t>
  </si>
  <si>
    <t>Unidade de Pronto Atendimento José Vilela da Silva</t>
  </si>
  <si>
    <t>Policlínica Municipal</t>
  </si>
  <si>
    <t>Santa Casa de Caridade de Formiga</t>
  </si>
  <si>
    <t>Araçuaí</t>
  </si>
  <si>
    <t>Irmandade da Santa Casa de Misericórdia de Ouro Preto</t>
  </si>
  <si>
    <t>UPA Padre Roberto Cordeiro - Hospital de Campanha COVID 19</t>
  </si>
  <si>
    <t>Associação Beneficente Católica / Hospital Santa Isabel</t>
  </si>
  <si>
    <t xml:space="preserve">Hospital Prontosocor </t>
  </si>
  <si>
    <t>Fundação Hospital Santa Terezinha</t>
  </si>
  <si>
    <t>Mateus Leme</t>
  </si>
  <si>
    <t>Hospital Universitário Ciências Médicas</t>
  </si>
  <si>
    <t>Irmandade Nossa Senhora das Mercês de Montes Claros - Santa Casa Montes Claros</t>
  </si>
  <si>
    <t>IRMANDADE DO HOSPITAL NOSSA SENHORA DAS DORES</t>
  </si>
  <si>
    <t>Ponte Nova</t>
  </si>
  <si>
    <t xml:space="preserve">associação de caridade são jose de bicas </t>
  </si>
  <si>
    <t>Bicas</t>
  </si>
  <si>
    <t>FUNDO MUNICIPAL DE PARACATU - HOSPITAL MUNICIPAL DE PARACATU</t>
  </si>
  <si>
    <t>Paracatu</t>
  </si>
  <si>
    <t xml:space="preserve">Hospital São Lucas </t>
  </si>
  <si>
    <t>Patos de Minas</t>
  </si>
  <si>
    <t>Hospital Regional de Janaúba</t>
  </si>
  <si>
    <t>Fundação Hospitalar São Francisco de Assis</t>
  </si>
  <si>
    <t>Hospital São Salvador</t>
  </si>
  <si>
    <t>Além Paraíba</t>
  </si>
  <si>
    <t>Santa Casa de Misericórdia de Itajubá</t>
  </si>
  <si>
    <t>Congonhas</t>
  </si>
  <si>
    <t>ASSOCIACAO HOSPITALAR BOM JESUS</t>
  </si>
  <si>
    <t xml:space="preserve">Instituto Maternidade Assistência à Infância e Policlinica </t>
  </si>
  <si>
    <t>Hospital Santa Casa de Misericórdia de Araguari</t>
  </si>
  <si>
    <t>HOSPITAL MATERNIDADE E PRONTO SOCORRO SANTA LUCIA</t>
  </si>
  <si>
    <t xml:space="preserve">Fundação Municipal de Assistência à Saúde - FUMASA </t>
  </si>
  <si>
    <t>São João da Ponte</t>
  </si>
  <si>
    <t>ASSOCIAÇÃO PREFEITO HÉLCIO VALENTIN DE ANDRADE</t>
  </si>
  <si>
    <t>Conselheiro Pena</t>
  </si>
  <si>
    <t>Frutal</t>
  </si>
  <si>
    <t>HOSPITA LPROFESSOR OSWANDO RESENDE E FRANCO (REGIONAL DE BETIM) E CECOVID 4</t>
  </si>
  <si>
    <t>HOSPITAL FREI GABRIEL</t>
  </si>
  <si>
    <t>Hospital Evangélico de Mantena</t>
  </si>
  <si>
    <t>Mantena</t>
  </si>
  <si>
    <t>Associação Mario Penna - Hospital Luxemburgo</t>
  </si>
  <si>
    <t>UNIDADE DE PRONTO ATENDIMENTO DE IPATINGA</t>
  </si>
  <si>
    <t xml:space="preserve">Casa de Saúde São Januário </t>
  </si>
  <si>
    <t xml:space="preserve">CNES </t>
  </si>
  <si>
    <t>Instituição</t>
  </si>
  <si>
    <t>Município</t>
  </si>
  <si>
    <t>Macrorregião de saúde</t>
  </si>
  <si>
    <t>COBERTURA -  FENTANILA, CITRATO 0,05 MG/ML  (framp. 10 ml)</t>
  </si>
  <si>
    <t>COBERTURA GERAL  - BNM</t>
  </si>
  <si>
    <t>COBERTURA - geral sedativos /anestésicos</t>
  </si>
  <si>
    <t>ESTOQUE - ATRACÚRIO, BESILATO 10MG/ML (amp 2,5 ML) - fator embalagem 25 (arredondado para mais)
Reforço de no mínimo 1 dia de estoque para os com menos de 3 dias de cobertura</t>
  </si>
  <si>
    <t>FENTANILA, CITRATO 0,05 MG/ML  (framp. 10 ml) - Completar 10 dias de coberturas para insituições com menos de 7 dias.
Fator embalagem 50 - arredondamendo por fórmula</t>
  </si>
  <si>
    <t>MIDAZOLAM 5 MG/ML (framp 10 ml)
Dois dias de cobertura para insituições com cobertura geral (considerando todas as apresentações de propofol e midazolam e conversão na taxa de 1:1 entre ampola de 10 de midazolam e de 20ml de propofol) de até 5 dias
Adicional de 10% pra insituições com  3 dias ou menos
Fator embalagem 5 - arredondamento por fórmula</t>
  </si>
  <si>
    <t>ESTOQUE - ATRACÚRIO, BESILATO 10MG/ML (amp 5 ML) - fator embalagem 25 - arredondado por fórmula
3 dias de cobertura de atracúrio ou do medicamentos principa declarado para quem tem até 5 dias de cobertura geral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</si>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</sst>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quotePrefix="1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55"/>
  <sheetViews>
    <sheetView topLeftCell="E52" workbookViewId="0">
      <selection activeCell="G55" sqref="G55"/>
    </sheetView>
  </sheetViews>
  <sheetFormatPr defaultColWidth="14.42578125" defaultRowHeight="15.75" customHeight="1" x14ac:dyDescent="0.2"/>
  <cols>
    <col min="1" max="1" width="32.85546875" style="3" customWidth="1"/>
    <col min="2" max="2" width="19.85546875" style="3" bestFit="1" customWidth="1"/>
    <col min="3" max="3" width="24.7109375" style="3" bestFit="1" customWidth="1"/>
    <col min="4" max="4" width="26" style="3" bestFit="1" customWidth="1"/>
    <col min="5" max="5" width="36.85546875" style="9" customWidth="1"/>
    <col min="6" max="6" width="35.28515625" style="9" customWidth="1"/>
    <col min="7" max="10" width="21.5703125" style="3" customWidth="1"/>
    <col min="11" max="16384" width="14.42578125" style="3"/>
  </cols>
  <sheetData>
    <row r="1" spans="1:7" ht="89.25" customHeight="1" x14ac:dyDescent="0.2">
      <c r="A1" s="1" t="s">
        <v>175</v>
      </c>
      <c r="B1" s="1" t="s">
        <v>176</v>
      </c>
      <c r="C1" s="1" t="s">
        <v>177</v>
      </c>
      <c r="D1" s="5" t="s">
        <v>179</v>
      </c>
      <c r="E1" s="7" t="s">
        <v>184</v>
      </c>
      <c r="F1" s="7" t="s">
        <v>181</v>
      </c>
      <c r="G1" s="10"/>
    </row>
    <row r="2" spans="1:7" ht="43.5" customHeight="1" x14ac:dyDescent="0.2">
      <c r="A2" s="2" t="s">
        <v>80</v>
      </c>
      <c r="B2" s="2" t="s">
        <v>22</v>
      </c>
      <c r="C2" s="2" t="s">
        <v>0</v>
      </c>
      <c r="D2" s="6">
        <v>0</v>
      </c>
      <c r="E2" s="7">
        <v>25</v>
      </c>
      <c r="F2" s="7">
        <v>25</v>
      </c>
      <c r="G2" s="11"/>
    </row>
    <row r="3" spans="1:7" ht="43.5" customHeight="1" x14ac:dyDescent="0.2">
      <c r="A3" s="2" t="s">
        <v>59</v>
      </c>
      <c r="B3" s="2" t="s">
        <v>60</v>
      </c>
      <c r="C3" s="2" t="s">
        <v>10</v>
      </c>
      <c r="D3" s="6">
        <v>0</v>
      </c>
      <c r="E3" s="7">
        <v>25</v>
      </c>
      <c r="F3" s="7">
        <v>25</v>
      </c>
      <c r="G3" s="11"/>
    </row>
    <row r="4" spans="1:7" ht="43.5" customHeight="1" x14ac:dyDescent="0.2">
      <c r="A4" s="2" t="s">
        <v>148</v>
      </c>
      <c r="B4" s="2" t="s">
        <v>149</v>
      </c>
      <c r="C4" s="2" t="s">
        <v>42</v>
      </c>
      <c r="D4" s="6">
        <v>0</v>
      </c>
      <c r="E4" s="7">
        <v>25</v>
      </c>
      <c r="F4" s="7">
        <v>25</v>
      </c>
      <c r="G4" s="11"/>
    </row>
    <row r="5" spans="1:7" ht="43.5" customHeight="1" x14ac:dyDescent="0.2">
      <c r="A5" s="2" t="s">
        <v>71</v>
      </c>
      <c r="B5" s="2" t="s">
        <v>72</v>
      </c>
      <c r="C5" s="2" t="s">
        <v>10</v>
      </c>
      <c r="D5" s="6">
        <v>0</v>
      </c>
      <c r="E5" s="7">
        <v>50</v>
      </c>
      <c r="F5" s="7">
        <v>25</v>
      </c>
      <c r="G5" s="11"/>
    </row>
    <row r="6" spans="1:7" ht="43.5" customHeight="1" x14ac:dyDescent="0.2">
      <c r="A6" s="2" t="s">
        <v>82</v>
      </c>
      <c r="B6" s="2" t="s">
        <v>36</v>
      </c>
      <c r="C6" s="2" t="s">
        <v>5</v>
      </c>
      <c r="D6" s="6">
        <v>0</v>
      </c>
      <c r="E6" s="7">
        <v>200</v>
      </c>
      <c r="F6" s="7">
        <v>25</v>
      </c>
      <c r="G6" s="11"/>
    </row>
    <row r="7" spans="1:7" ht="43.5" customHeight="1" x14ac:dyDescent="0.2">
      <c r="A7" s="2" t="s">
        <v>144</v>
      </c>
      <c r="B7" s="2" t="s">
        <v>145</v>
      </c>
      <c r="C7" s="2" t="s">
        <v>18</v>
      </c>
      <c r="D7" s="6">
        <v>0</v>
      </c>
      <c r="E7" s="7">
        <v>50</v>
      </c>
      <c r="F7" s="13">
        <v>25</v>
      </c>
      <c r="G7" s="11"/>
    </row>
    <row r="8" spans="1:7" ht="43.5" customHeight="1" x14ac:dyDescent="0.2">
      <c r="A8" s="2" t="s">
        <v>78</v>
      </c>
      <c r="B8" s="2" t="s">
        <v>22</v>
      </c>
      <c r="C8" s="2" t="s">
        <v>0</v>
      </c>
      <c r="D8" s="6">
        <v>0</v>
      </c>
      <c r="E8" s="7">
        <v>25</v>
      </c>
      <c r="F8" s="7">
        <v>25</v>
      </c>
      <c r="G8" s="11"/>
    </row>
    <row r="9" spans="1:7" ht="43.5" customHeight="1" x14ac:dyDescent="0.2">
      <c r="A9" s="2" t="s">
        <v>93</v>
      </c>
      <c r="B9" s="2" t="s">
        <v>14</v>
      </c>
      <c r="C9" s="2" t="s">
        <v>12</v>
      </c>
      <c r="D9" s="6">
        <v>0</v>
      </c>
      <c r="E9" s="7">
        <v>50</v>
      </c>
      <c r="F9" s="7">
        <v>25</v>
      </c>
      <c r="G9" s="11"/>
    </row>
    <row r="10" spans="1:7" ht="43.5" customHeight="1" x14ac:dyDescent="0.2">
      <c r="A10" s="2" t="s">
        <v>94</v>
      </c>
      <c r="B10" s="2" t="s">
        <v>21</v>
      </c>
      <c r="C10" s="2" t="s">
        <v>0</v>
      </c>
      <c r="D10" s="6">
        <v>7.0588235294117646E-2</v>
      </c>
      <c r="E10" s="7">
        <v>300</v>
      </c>
      <c r="F10" s="7">
        <v>50</v>
      </c>
      <c r="G10" s="11"/>
    </row>
    <row r="11" spans="1:7" ht="43.5" customHeight="1" x14ac:dyDescent="0.2">
      <c r="A11" s="2" t="s">
        <v>84</v>
      </c>
      <c r="B11" s="2" t="s">
        <v>85</v>
      </c>
      <c r="C11" s="2" t="s">
        <v>9</v>
      </c>
      <c r="D11" s="6">
        <v>0.28103044496487117</v>
      </c>
      <c r="E11" s="7">
        <v>75</v>
      </c>
      <c r="F11" s="7">
        <v>25</v>
      </c>
      <c r="G11" s="11"/>
    </row>
    <row r="12" spans="1:7" ht="43.5" customHeight="1" x14ac:dyDescent="0.2">
      <c r="A12" s="2" t="s">
        <v>113</v>
      </c>
      <c r="B12" s="2" t="s">
        <v>114</v>
      </c>
      <c r="C12" s="2" t="s">
        <v>51</v>
      </c>
      <c r="D12" s="6">
        <v>0.3</v>
      </c>
      <c r="E12" s="7">
        <v>50</v>
      </c>
      <c r="F12" s="7">
        <v>25</v>
      </c>
      <c r="G12" s="11"/>
    </row>
    <row r="13" spans="1:7" ht="43.5" customHeight="1" x14ac:dyDescent="0.2">
      <c r="A13" s="2" t="s">
        <v>108</v>
      </c>
      <c r="B13" s="2" t="s">
        <v>66</v>
      </c>
      <c r="C13" s="2" t="s">
        <v>12</v>
      </c>
      <c r="D13" s="6">
        <v>0.31847133757961782</v>
      </c>
      <c r="E13" s="7">
        <v>50</v>
      </c>
      <c r="F13" s="7">
        <v>25</v>
      </c>
      <c r="G13" s="11"/>
    </row>
    <row r="14" spans="1:7" ht="43.5" customHeight="1" x14ac:dyDescent="0.2">
      <c r="A14" s="2" t="s">
        <v>109</v>
      </c>
      <c r="B14" s="2" t="s">
        <v>110</v>
      </c>
      <c r="C14" s="2" t="s">
        <v>4</v>
      </c>
      <c r="D14" s="6">
        <v>0.4</v>
      </c>
      <c r="E14" s="7">
        <v>300</v>
      </c>
      <c r="F14" s="7">
        <v>50</v>
      </c>
      <c r="G14" s="11"/>
    </row>
    <row r="15" spans="1:7" ht="43.5" customHeight="1" x14ac:dyDescent="0.2">
      <c r="A15" s="2" t="s">
        <v>68</v>
      </c>
      <c r="B15" s="2" t="s">
        <v>135</v>
      </c>
      <c r="C15" s="2" t="s">
        <v>9</v>
      </c>
      <c r="D15" s="6">
        <v>0.44805194805194803</v>
      </c>
      <c r="E15" s="7">
        <v>275</v>
      </c>
      <c r="F15" s="7">
        <v>50</v>
      </c>
      <c r="G15" s="11"/>
    </row>
    <row r="16" spans="1:7" ht="43.5" customHeight="1" x14ac:dyDescent="0.2">
      <c r="A16" s="2" t="s">
        <v>75</v>
      </c>
      <c r="B16" s="2" t="s">
        <v>7</v>
      </c>
      <c r="C16" s="2" t="s">
        <v>11</v>
      </c>
      <c r="D16" s="6">
        <v>0.63846088362986297</v>
      </c>
      <c r="E16" s="7">
        <v>1800</v>
      </c>
      <c r="F16" s="7">
        <v>300</v>
      </c>
      <c r="G16" s="11"/>
    </row>
    <row r="17" spans="1:7" ht="43.5" customHeight="1" x14ac:dyDescent="0.2">
      <c r="A17" s="2" t="s">
        <v>138</v>
      </c>
      <c r="B17" s="2" t="s">
        <v>20</v>
      </c>
      <c r="C17" s="2" t="s">
        <v>5</v>
      </c>
      <c r="D17" s="6">
        <v>0.77675489067894132</v>
      </c>
      <c r="E17" s="7">
        <v>300</v>
      </c>
      <c r="F17" s="7">
        <v>50</v>
      </c>
      <c r="G17" s="11"/>
    </row>
    <row r="18" spans="1:7" ht="43.5" customHeight="1" x14ac:dyDescent="0.2">
      <c r="A18" s="2" t="s">
        <v>158</v>
      </c>
      <c r="B18" s="2" t="s">
        <v>157</v>
      </c>
      <c r="C18" s="2" t="s">
        <v>1</v>
      </c>
      <c r="D18" s="6">
        <v>0.79663865546218493</v>
      </c>
      <c r="E18" s="7">
        <v>250</v>
      </c>
      <c r="F18" s="7">
        <v>50</v>
      </c>
      <c r="G18" s="11"/>
    </row>
    <row r="19" spans="1:7" ht="43.5" customHeight="1" x14ac:dyDescent="0.2">
      <c r="A19" s="2" t="s">
        <v>49</v>
      </c>
      <c r="B19" s="2" t="s">
        <v>50</v>
      </c>
      <c r="C19" s="2" t="s">
        <v>42</v>
      </c>
      <c r="D19" s="6">
        <v>0.88524590163934425</v>
      </c>
      <c r="E19" s="7">
        <v>50</v>
      </c>
      <c r="F19" s="7">
        <v>25</v>
      </c>
      <c r="G19" s="11"/>
    </row>
    <row r="20" spans="1:7" ht="43.5" customHeight="1" x14ac:dyDescent="0.2">
      <c r="A20" s="2" t="s">
        <v>167</v>
      </c>
      <c r="B20" s="2" t="s">
        <v>41</v>
      </c>
      <c r="C20" s="2" t="s">
        <v>11</v>
      </c>
      <c r="D20" s="6">
        <v>0.95294117647058818</v>
      </c>
      <c r="E20" s="7">
        <v>2500</v>
      </c>
      <c r="F20" s="7">
        <v>400</v>
      </c>
      <c r="G20" s="11"/>
    </row>
    <row r="21" spans="1:7" ht="43.5" customHeight="1" x14ac:dyDescent="0.2">
      <c r="A21" s="2" t="s">
        <v>102</v>
      </c>
      <c r="B21" s="2" t="s">
        <v>103</v>
      </c>
      <c r="C21" s="2" t="s">
        <v>11</v>
      </c>
      <c r="D21" s="6">
        <v>1.0436363636363637</v>
      </c>
      <c r="E21" s="7">
        <v>150</v>
      </c>
      <c r="F21" s="7">
        <v>25</v>
      </c>
      <c r="G21" s="11"/>
    </row>
    <row r="22" spans="1:7" ht="43.5" customHeight="1" x14ac:dyDescent="0.2">
      <c r="A22" s="2" t="s">
        <v>134</v>
      </c>
      <c r="B22" s="2" t="s">
        <v>60</v>
      </c>
      <c r="C22" s="2" t="s">
        <v>10</v>
      </c>
      <c r="D22" s="6">
        <v>1.2448132780082988</v>
      </c>
      <c r="E22" s="7">
        <v>25</v>
      </c>
      <c r="F22" s="7">
        <v>25</v>
      </c>
      <c r="G22" s="11"/>
    </row>
    <row r="23" spans="1:7" ht="43.5" customHeight="1" x14ac:dyDescent="0.2">
      <c r="A23" s="2" t="s">
        <v>34</v>
      </c>
      <c r="B23" s="2" t="s">
        <v>35</v>
      </c>
      <c r="C23" s="2" t="s">
        <v>9</v>
      </c>
      <c r="D23" s="6">
        <v>1.5940488841657812</v>
      </c>
      <c r="E23" s="7">
        <v>50</v>
      </c>
      <c r="F23" s="7">
        <v>25</v>
      </c>
      <c r="G23" s="11"/>
    </row>
    <row r="24" spans="1:7" ht="43.5" customHeight="1" x14ac:dyDescent="0.2">
      <c r="A24" s="2" t="s">
        <v>99</v>
      </c>
      <c r="B24" s="2" t="s">
        <v>7</v>
      </c>
      <c r="C24" s="2" t="s">
        <v>11</v>
      </c>
      <c r="D24" s="6">
        <v>1.6887051213820772</v>
      </c>
      <c r="E24" s="7">
        <v>1500</v>
      </c>
      <c r="F24" s="7">
        <v>250</v>
      </c>
      <c r="G24" s="11"/>
    </row>
    <row r="25" spans="1:7" ht="43.5" customHeight="1" x14ac:dyDescent="0.2">
      <c r="A25" s="2" t="s">
        <v>2</v>
      </c>
      <c r="B25" s="2" t="s">
        <v>3</v>
      </c>
      <c r="C25" s="2" t="s">
        <v>0</v>
      </c>
      <c r="D25" s="6">
        <v>1.875</v>
      </c>
      <c r="E25" s="7">
        <v>150</v>
      </c>
      <c r="F25" s="7">
        <v>25</v>
      </c>
      <c r="G25" s="11"/>
    </row>
    <row r="26" spans="1:7" ht="43.5" customHeight="1" x14ac:dyDescent="0.2">
      <c r="A26" s="2" t="s">
        <v>67</v>
      </c>
      <c r="B26" s="2" t="s">
        <v>55</v>
      </c>
      <c r="C26" s="2" t="s">
        <v>33</v>
      </c>
      <c r="D26" s="6">
        <v>1.9230769230769229</v>
      </c>
      <c r="E26" s="7">
        <v>450</v>
      </c>
      <c r="F26" s="7">
        <v>75</v>
      </c>
      <c r="G26" s="11"/>
    </row>
    <row r="27" spans="1:7" ht="43.5" customHeight="1" x14ac:dyDescent="0.2">
      <c r="A27" s="2" t="s">
        <v>76</v>
      </c>
      <c r="B27" s="2" t="s">
        <v>55</v>
      </c>
      <c r="C27" s="2" t="s">
        <v>33</v>
      </c>
      <c r="D27" s="6">
        <v>1.9382352941176471</v>
      </c>
      <c r="E27" s="7">
        <v>600</v>
      </c>
      <c r="F27" s="7">
        <v>100</v>
      </c>
      <c r="G27" s="11"/>
    </row>
    <row r="28" spans="1:7" ht="43.5" customHeight="1" x14ac:dyDescent="0.2">
      <c r="A28" s="2" t="s">
        <v>115</v>
      </c>
      <c r="B28" s="2" t="s">
        <v>116</v>
      </c>
      <c r="C28" s="2" t="s">
        <v>11</v>
      </c>
      <c r="D28" s="6">
        <v>2.2271186440677964</v>
      </c>
      <c r="E28" s="7">
        <v>100</v>
      </c>
      <c r="F28" s="7">
        <v>25</v>
      </c>
      <c r="G28" s="11"/>
    </row>
    <row r="29" spans="1:7" ht="43.5" customHeight="1" x14ac:dyDescent="0.2">
      <c r="A29" s="2" t="s">
        <v>37</v>
      </c>
      <c r="B29" s="2" t="s">
        <v>38</v>
      </c>
      <c r="C29" s="2" t="s">
        <v>11</v>
      </c>
      <c r="D29" s="6">
        <v>2.3076923076923079</v>
      </c>
      <c r="E29" s="7">
        <v>100</v>
      </c>
      <c r="F29" s="7">
        <v>25</v>
      </c>
      <c r="G29" s="11"/>
    </row>
    <row r="30" spans="1:7" ht="43.5" customHeight="1" x14ac:dyDescent="0.2">
      <c r="A30" s="2" t="s">
        <v>100</v>
      </c>
      <c r="B30" s="2" t="s">
        <v>70</v>
      </c>
      <c r="C30" s="2" t="s">
        <v>11</v>
      </c>
      <c r="D30" s="6">
        <v>2.3345817727840199</v>
      </c>
      <c r="E30" s="7">
        <v>500</v>
      </c>
      <c r="F30" s="7">
        <v>75</v>
      </c>
      <c r="G30" s="11"/>
    </row>
    <row r="31" spans="1:7" ht="43.5" customHeight="1" x14ac:dyDescent="0.2">
      <c r="A31" s="2" t="s">
        <v>87</v>
      </c>
      <c r="B31" s="2" t="s">
        <v>88</v>
      </c>
      <c r="C31" s="2" t="s">
        <v>11</v>
      </c>
      <c r="D31" s="6">
        <v>2.4</v>
      </c>
      <c r="E31" s="7">
        <v>500</v>
      </c>
      <c r="F31" s="7">
        <v>75</v>
      </c>
      <c r="G31" s="11"/>
    </row>
    <row r="32" spans="1:7" ht="43.5" customHeight="1" x14ac:dyDescent="0.2">
      <c r="A32" s="2" t="s">
        <v>169</v>
      </c>
      <c r="B32" s="2" t="s">
        <v>170</v>
      </c>
      <c r="C32" s="2" t="s">
        <v>51</v>
      </c>
      <c r="D32" s="6">
        <v>2.52</v>
      </c>
      <c r="E32" s="7">
        <v>100</v>
      </c>
      <c r="F32" s="7">
        <v>75</v>
      </c>
      <c r="G32" s="11"/>
    </row>
    <row r="33" spans="1:7" ht="43.5" customHeight="1" x14ac:dyDescent="0.2">
      <c r="A33" s="2" t="s">
        <v>104</v>
      </c>
      <c r="B33" s="2" t="s">
        <v>105</v>
      </c>
      <c r="C33" s="2" t="s">
        <v>51</v>
      </c>
      <c r="D33" s="6">
        <v>2.5453237410071941</v>
      </c>
      <c r="E33" s="7">
        <v>750</v>
      </c>
      <c r="F33" s="7">
        <v>125</v>
      </c>
      <c r="G33" s="11"/>
    </row>
    <row r="34" spans="1:7" ht="43.5" customHeight="1" x14ac:dyDescent="0.2">
      <c r="A34" s="2" t="s">
        <v>69</v>
      </c>
      <c r="B34" s="2" t="s">
        <v>70</v>
      </c>
      <c r="C34" s="2" t="s">
        <v>11</v>
      </c>
      <c r="D34" s="6">
        <v>2.783018867924528</v>
      </c>
      <c r="E34" s="7">
        <v>500</v>
      </c>
      <c r="F34" s="7">
        <v>75</v>
      </c>
      <c r="G34" s="11"/>
    </row>
    <row r="35" spans="1:7" ht="43.5" customHeight="1" x14ac:dyDescent="0.2">
      <c r="A35" s="2" t="s">
        <v>56</v>
      </c>
      <c r="B35" s="2" t="s">
        <v>57</v>
      </c>
      <c r="C35" s="2" t="s">
        <v>10</v>
      </c>
      <c r="D35" s="6">
        <v>2.7966101694915255</v>
      </c>
      <c r="E35" s="7">
        <v>350</v>
      </c>
      <c r="F35" s="7">
        <v>50</v>
      </c>
      <c r="G35" s="11"/>
    </row>
    <row r="36" spans="1:7" ht="43.5" customHeight="1" x14ac:dyDescent="0.2">
      <c r="A36" s="2" t="s">
        <v>168</v>
      </c>
      <c r="B36" s="2" t="s">
        <v>166</v>
      </c>
      <c r="C36" s="2" t="s">
        <v>8</v>
      </c>
      <c r="D36" s="6">
        <v>3.0818181818181816</v>
      </c>
      <c r="E36" s="7">
        <v>50</v>
      </c>
      <c r="F36" s="7">
        <v>25</v>
      </c>
      <c r="G36" s="11"/>
    </row>
    <row r="37" spans="1:7" ht="43.5" customHeight="1" x14ac:dyDescent="0.2">
      <c r="A37" s="2" t="s">
        <v>154</v>
      </c>
      <c r="B37" s="2" t="s">
        <v>155</v>
      </c>
      <c r="C37" s="2" t="s">
        <v>5</v>
      </c>
      <c r="D37" s="6">
        <v>3.150684931506849</v>
      </c>
      <c r="E37" s="7">
        <v>100</v>
      </c>
      <c r="F37" s="7">
        <v>25</v>
      </c>
      <c r="G37" s="11"/>
    </row>
    <row r="38" spans="1:7" ht="43.5" customHeight="1" x14ac:dyDescent="0.2">
      <c r="A38" s="2" t="s">
        <v>53</v>
      </c>
      <c r="B38" s="2" t="s">
        <v>6</v>
      </c>
      <c r="C38" s="2" t="s">
        <v>1</v>
      </c>
      <c r="D38" s="6">
        <v>3.333333333333333</v>
      </c>
      <c r="E38" s="7">
        <v>50</v>
      </c>
      <c r="F38" s="7">
        <v>25</v>
      </c>
      <c r="G38" s="11"/>
    </row>
    <row r="39" spans="1:7" ht="43.5" customHeight="1" x14ac:dyDescent="0.2">
      <c r="A39" s="2" t="s">
        <v>124</v>
      </c>
      <c r="B39" s="2" t="s">
        <v>125</v>
      </c>
      <c r="C39" s="2" t="s">
        <v>4</v>
      </c>
      <c r="D39" s="6">
        <v>3.3466666666666667</v>
      </c>
      <c r="E39" s="7">
        <v>150</v>
      </c>
      <c r="F39" s="7">
        <v>25</v>
      </c>
      <c r="G39" s="11"/>
    </row>
    <row r="40" spans="1:7" ht="43.5" customHeight="1" x14ac:dyDescent="0.2">
      <c r="A40" s="2" t="s">
        <v>64</v>
      </c>
      <c r="B40" s="2" t="s">
        <v>7</v>
      </c>
      <c r="C40" s="2" t="s">
        <v>11</v>
      </c>
      <c r="D40" s="6">
        <v>3.549295774647887</v>
      </c>
      <c r="E40" s="7">
        <v>400</v>
      </c>
      <c r="F40" s="8">
        <v>0</v>
      </c>
      <c r="G40" s="11"/>
    </row>
    <row r="41" spans="1:7" ht="43.5" customHeight="1" x14ac:dyDescent="0.2">
      <c r="A41" s="2" t="s">
        <v>171</v>
      </c>
      <c r="B41" s="2" t="s">
        <v>7</v>
      </c>
      <c r="C41" s="2" t="s">
        <v>11</v>
      </c>
      <c r="D41" s="6">
        <v>3.6225763102322901</v>
      </c>
      <c r="E41" s="7">
        <v>100</v>
      </c>
      <c r="F41" s="8">
        <v>0</v>
      </c>
      <c r="G41" s="11"/>
    </row>
    <row r="42" spans="1:7" ht="43.5" customHeight="1" x14ac:dyDescent="0.2">
      <c r="A42" s="2" t="s">
        <v>16</v>
      </c>
      <c r="B42" s="2" t="s">
        <v>17</v>
      </c>
      <c r="C42" s="2" t="s">
        <v>10</v>
      </c>
      <c r="D42" s="6">
        <v>3.6240000000000001</v>
      </c>
      <c r="E42" s="7">
        <v>300</v>
      </c>
      <c r="F42" s="8">
        <v>0</v>
      </c>
      <c r="G42" s="11"/>
    </row>
    <row r="43" spans="1:7" ht="43.5" customHeight="1" x14ac:dyDescent="0.2">
      <c r="A43" s="2" t="s">
        <v>161</v>
      </c>
      <c r="B43" s="2" t="s">
        <v>21</v>
      </c>
      <c r="C43" s="2" t="s">
        <v>5</v>
      </c>
      <c r="D43" s="6">
        <v>3.79746835443038</v>
      </c>
      <c r="E43" s="7">
        <v>50</v>
      </c>
      <c r="F43" s="8">
        <v>0</v>
      </c>
      <c r="G43" s="11"/>
    </row>
    <row r="44" spans="1:7" ht="43.5" customHeight="1" x14ac:dyDescent="0.2">
      <c r="A44" s="2" t="s">
        <v>54</v>
      </c>
      <c r="B44" s="2" t="s">
        <v>24</v>
      </c>
      <c r="C44" s="2" t="s">
        <v>8</v>
      </c>
      <c r="D44" s="6">
        <v>4.1489361702127665</v>
      </c>
      <c r="E44" s="7">
        <v>300</v>
      </c>
      <c r="F44" s="8">
        <v>0</v>
      </c>
      <c r="G44" s="11"/>
    </row>
    <row r="45" spans="1:7" ht="43.5" customHeight="1" x14ac:dyDescent="0.2">
      <c r="A45" s="2" t="s">
        <v>48</v>
      </c>
      <c r="B45" s="2" t="s">
        <v>36</v>
      </c>
      <c r="C45" s="2" t="s">
        <v>5</v>
      </c>
      <c r="D45" s="6">
        <v>4.3726235741444865</v>
      </c>
      <c r="E45" s="7">
        <v>125</v>
      </c>
      <c r="F45" s="8">
        <v>0</v>
      </c>
      <c r="G45" s="11"/>
    </row>
    <row r="46" spans="1:7" ht="43.5" customHeight="1" x14ac:dyDescent="0.2">
      <c r="A46" s="2" t="s">
        <v>139</v>
      </c>
      <c r="B46" s="2" t="s">
        <v>55</v>
      </c>
      <c r="C46" s="2" t="s">
        <v>33</v>
      </c>
      <c r="D46" s="6">
        <v>4.3809523809523814</v>
      </c>
      <c r="E46" s="7">
        <v>50</v>
      </c>
      <c r="F46" s="8">
        <v>0</v>
      </c>
      <c r="G46" s="11"/>
    </row>
    <row r="47" spans="1:7" ht="43.5" customHeight="1" x14ac:dyDescent="0.2">
      <c r="A47" s="2" t="s">
        <v>32</v>
      </c>
      <c r="B47" s="2" t="s">
        <v>15</v>
      </c>
      <c r="C47" s="2" t="s">
        <v>12</v>
      </c>
      <c r="D47" s="6">
        <v>4.905907575035731</v>
      </c>
      <c r="E47" s="7">
        <v>500</v>
      </c>
      <c r="F47" s="8">
        <v>0</v>
      </c>
      <c r="G47" s="11"/>
    </row>
    <row r="48" spans="1:7" ht="43.5" customHeight="1" x14ac:dyDescent="0.2">
      <c r="A48" s="2" t="s">
        <v>45</v>
      </c>
      <c r="B48" s="2" t="s">
        <v>46</v>
      </c>
      <c r="C48" s="2" t="s">
        <v>11</v>
      </c>
      <c r="D48" s="6">
        <v>4.9285714285714288</v>
      </c>
      <c r="E48" s="7">
        <v>25</v>
      </c>
      <c r="F48" s="8">
        <v>0</v>
      </c>
      <c r="G48" s="11"/>
    </row>
    <row r="49" spans="1:7" ht="43.5" customHeight="1" x14ac:dyDescent="0.2">
      <c r="A49" s="2" t="s">
        <v>152</v>
      </c>
      <c r="B49" s="2" t="s">
        <v>121</v>
      </c>
      <c r="C49" s="2" t="s">
        <v>33</v>
      </c>
      <c r="D49" s="6">
        <v>4.929039301310044</v>
      </c>
      <c r="E49" s="8">
        <v>300</v>
      </c>
      <c r="F49" s="8">
        <v>0</v>
      </c>
      <c r="G49" s="11"/>
    </row>
    <row r="50" spans="1:7" ht="43.5" customHeight="1" x14ac:dyDescent="0.2">
      <c r="A50" s="2" t="s">
        <v>28</v>
      </c>
      <c r="B50" s="2" t="s">
        <v>29</v>
      </c>
      <c r="C50" s="2" t="s">
        <v>4</v>
      </c>
      <c r="D50" s="6">
        <v>5.1581632653061229</v>
      </c>
      <c r="E50" s="7">
        <v>200</v>
      </c>
      <c r="F50" s="8">
        <v>0</v>
      </c>
      <c r="G50" s="11"/>
    </row>
    <row r="51" spans="1:7" ht="43.5" customHeight="1" x14ac:dyDescent="0.2">
      <c r="A51" s="2" t="s">
        <v>128</v>
      </c>
      <c r="B51" s="2" t="s">
        <v>129</v>
      </c>
      <c r="C51" s="2" t="s">
        <v>11</v>
      </c>
      <c r="D51" s="6">
        <v>5.2799999999999994</v>
      </c>
      <c r="E51" s="7">
        <v>125</v>
      </c>
      <c r="F51" s="8">
        <v>0</v>
      </c>
      <c r="G51" s="11"/>
    </row>
    <row r="52" spans="1:7" ht="43.5" customHeight="1" x14ac:dyDescent="0.2">
      <c r="A52" s="2" t="s">
        <v>89</v>
      </c>
      <c r="B52" s="2" t="s">
        <v>90</v>
      </c>
      <c r="C52" s="2" t="s">
        <v>18</v>
      </c>
      <c r="D52" s="6">
        <v>5.3632343651295002</v>
      </c>
      <c r="E52" s="7">
        <v>150</v>
      </c>
      <c r="F52" s="8">
        <v>0</v>
      </c>
      <c r="G52" s="11"/>
    </row>
    <row r="53" spans="1:7" ht="43.5" customHeight="1" x14ac:dyDescent="0.2">
      <c r="A53" s="2" t="s">
        <v>143</v>
      </c>
      <c r="B53" s="2" t="s">
        <v>55</v>
      </c>
      <c r="C53" s="2" t="s">
        <v>33</v>
      </c>
      <c r="D53" s="6">
        <v>5.4185022026431717</v>
      </c>
      <c r="E53" s="7">
        <v>800</v>
      </c>
      <c r="F53" s="8">
        <v>0</v>
      </c>
      <c r="G53" s="11"/>
    </row>
    <row r="54" spans="1:7" ht="43.5" customHeight="1" x14ac:dyDescent="0.2">
      <c r="A54" s="2" t="s">
        <v>160</v>
      </c>
      <c r="B54" s="2" t="s">
        <v>91</v>
      </c>
      <c r="C54" s="2" t="s">
        <v>12</v>
      </c>
      <c r="D54" s="6">
        <v>5.4284575528098848</v>
      </c>
      <c r="E54" s="7">
        <v>250</v>
      </c>
      <c r="F54" s="8">
        <v>0</v>
      </c>
      <c r="G54" s="11"/>
    </row>
    <row r="55" spans="1:7" ht="15.75" customHeight="1" x14ac:dyDescent="0.2">
      <c r="D55" s="14" t="s">
        <v>185</v>
      </c>
      <c r="E55" s="15">
        <f>SUM(E2:E54)</f>
        <v>16250</v>
      </c>
      <c r="F55" s="15">
        <f>SUM(F2:F54)</f>
        <v>2400</v>
      </c>
    </row>
  </sheetData>
  <autoFilter ref="A1:AG54" xr:uid="{00000000-0009-0000-0000-000000000000}"/>
  <conditionalFormatting sqref="D2:D54">
    <cfRule type="iconSet" priority="183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59"/>
  <sheetViews>
    <sheetView topLeftCell="A52" workbookViewId="0">
      <selection activeCell="E59" sqref="E59:F59"/>
    </sheetView>
  </sheetViews>
  <sheetFormatPr defaultColWidth="14.42578125" defaultRowHeight="15.75" customHeight="1" x14ac:dyDescent="0.2"/>
  <cols>
    <col min="1" max="1" width="21.5703125" style="3" customWidth="1"/>
    <col min="2" max="2" width="33.42578125" style="3" bestFit="1" customWidth="1"/>
    <col min="3" max="3" width="21.42578125" style="3" bestFit="1" customWidth="1"/>
    <col min="4" max="5" width="24.7109375" style="3" bestFit="1" customWidth="1"/>
    <col min="6" max="6" width="64.140625" style="3" customWidth="1"/>
    <col min="7" max="16384" width="14.42578125" style="3"/>
  </cols>
  <sheetData>
    <row r="1" spans="1:6" ht="105" customHeight="1" x14ac:dyDescent="0.2">
      <c r="A1" s="1" t="s">
        <v>174</v>
      </c>
      <c r="B1" s="1" t="s">
        <v>175</v>
      </c>
      <c r="C1" s="1" t="s">
        <v>176</v>
      </c>
      <c r="D1" s="1" t="s">
        <v>177</v>
      </c>
      <c r="E1" s="5" t="s">
        <v>180</v>
      </c>
      <c r="F1" s="12" t="s">
        <v>183</v>
      </c>
    </row>
    <row r="2" spans="1:6" ht="43.5" customHeight="1" x14ac:dyDescent="0.2">
      <c r="A2" s="4">
        <v>27014</v>
      </c>
      <c r="B2" s="2" t="s">
        <v>75</v>
      </c>
      <c r="C2" s="2" t="s">
        <v>7</v>
      </c>
      <c r="D2" s="2" t="s">
        <v>11</v>
      </c>
      <c r="E2" s="6">
        <v>0</v>
      </c>
      <c r="F2" s="12">
        <v>1505</v>
      </c>
    </row>
    <row r="3" spans="1:6" ht="43.5" customHeight="1" x14ac:dyDescent="0.2">
      <c r="A3" s="4">
        <v>62197</v>
      </c>
      <c r="B3" s="2" t="s">
        <v>49</v>
      </c>
      <c r="C3" s="2" t="s">
        <v>50</v>
      </c>
      <c r="D3" s="2" t="s">
        <v>42</v>
      </c>
      <c r="E3" s="6">
        <v>0</v>
      </c>
      <c r="F3" s="12">
        <v>170</v>
      </c>
    </row>
    <row r="4" spans="1:6" ht="43.5" customHeight="1" x14ac:dyDescent="0.2">
      <c r="A4" s="4">
        <v>109703</v>
      </c>
      <c r="B4" s="2" t="s">
        <v>137</v>
      </c>
      <c r="C4" s="2" t="s">
        <v>13</v>
      </c>
      <c r="D4" s="2" t="s">
        <v>10</v>
      </c>
      <c r="E4" s="6">
        <v>0</v>
      </c>
      <c r="F4" s="12">
        <v>140</v>
      </c>
    </row>
    <row r="5" spans="1:6" ht="43.5" customHeight="1" x14ac:dyDescent="0.2">
      <c r="A5" s="4">
        <v>136131</v>
      </c>
      <c r="B5" s="2" t="s">
        <v>80</v>
      </c>
      <c r="C5" s="2" t="s">
        <v>22</v>
      </c>
      <c r="D5" s="2" t="s">
        <v>0</v>
      </c>
      <c r="E5" s="6">
        <v>0</v>
      </c>
      <c r="F5" s="12">
        <v>20</v>
      </c>
    </row>
    <row r="6" spans="1:6" ht="43.5" customHeight="1" x14ac:dyDescent="0.2">
      <c r="A6" s="2">
        <v>667404</v>
      </c>
      <c r="B6" s="2" t="s">
        <v>59</v>
      </c>
      <c r="C6" s="2" t="s">
        <v>60</v>
      </c>
      <c r="D6" s="2" t="s">
        <v>10</v>
      </c>
      <c r="E6" s="6">
        <v>0</v>
      </c>
      <c r="F6" s="12">
        <v>20</v>
      </c>
    </row>
    <row r="7" spans="1:6" ht="43.5" customHeight="1" x14ac:dyDescent="0.2">
      <c r="A7" s="2">
        <v>2098539</v>
      </c>
      <c r="B7" s="2" t="s">
        <v>168</v>
      </c>
      <c r="C7" s="2" t="s">
        <v>166</v>
      </c>
      <c r="D7" s="2" t="s">
        <v>8</v>
      </c>
      <c r="E7" s="6">
        <v>0</v>
      </c>
      <c r="F7" s="12">
        <v>20</v>
      </c>
    </row>
    <row r="8" spans="1:6" ht="43.5" customHeight="1" x14ac:dyDescent="0.2">
      <c r="A8" s="2">
        <v>2103257</v>
      </c>
      <c r="B8" s="2" t="s">
        <v>113</v>
      </c>
      <c r="C8" s="2" t="s">
        <v>114</v>
      </c>
      <c r="D8" s="2" t="s">
        <v>51</v>
      </c>
      <c r="E8" s="6">
        <v>0</v>
      </c>
      <c r="F8" s="12">
        <v>110</v>
      </c>
    </row>
    <row r="9" spans="1:6" ht="43.5" customHeight="1" x14ac:dyDescent="0.2">
      <c r="A9" s="2">
        <v>2112140</v>
      </c>
      <c r="B9" s="2" t="s">
        <v>78</v>
      </c>
      <c r="C9" s="2" t="s">
        <v>22</v>
      </c>
      <c r="D9" s="2" t="s">
        <v>0</v>
      </c>
      <c r="E9" s="6">
        <v>0</v>
      </c>
      <c r="F9" s="12">
        <v>20</v>
      </c>
    </row>
    <row r="10" spans="1:6" ht="43.5" customHeight="1" x14ac:dyDescent="0.2">
      <c r="A10" s="2">
        <v>2117096</v>
      </c>
      <c r="B10" s="2" t="s">
        <v>140</v>
      </c>
      <c r="C10" s="2" t="s">
        <v>141</v>
      </c>
      <c r="D10" s="2" t="s">
        <v>11</v>
      </c>
      <c r="E10" s="6">
        <v>0</v>
      </c>
      <c r="F10" s="12">
        <v>40</v>
      </c>
    </row>
    <row r="11" spans="1:6" ht="43.5" customHeight="1" x14ac:dyDescent="0.2">
      <c r="A11" s="2">
        <v>2126494</v>
      </c>
      <c r="B11" s="2" t="s">
        <v>167</v>
      </c>
      <c r="C11" s="2" t="s">
        <v>41</v>
      </c>
      <c r="D11" s="2" t="s">
        <v>11</v>
      </c>
      <c r="E11" s="6">
        <v>0</v>
      </c>
      <c r="F11" s="12">
        <v>3670</v>
      </c>
    </row>
    <row r="12" spans="1:6" ht="43.5" customHeight="1" x14ac:dyDescent="0.2">
      <c r="A12" s="2">
        <v>2209187</v>
      </c>
      <c r="B12" s="2" t="s">
        <v>65</v>
      </c>
      <c r="C12" s="2" t="s">
        <v>66</v>
      </c>
      <c r="D12" s="2" t="s">
        <v>12</v>
      </c>
      <c r="E12" s="6">
        <v>0</v>
      </c>
      <c r="F12" s="12">
        <v>5</v>
      </c>
    </row>
    <row r="13" spans="1:6" ht="43.5" customHeight="1" x14ac:dyDescent="0.2">
      <c r="A13" s="2">
        <v>2222043</v>
      </c>
      <c r="B13" s="2" t="s">
        <v>104</v>
      </c>
      <c r="C13" s="2" t="s">
        <v>105</v>
      </c>
      <c r="D13" s="2" t="s">
        <v>51</v>
      </c>
      <c r="E13" s="6">
        <v>0</v>
      </c>
      <c r="F13" s="12">
        <v>715</v>
      </c>
    </row>
    <row r="14" spans="1:6" ht="43.5" customHeight="1" x14ac:dyDescent="0.2">
      <c r="A14" s="2">
        <v>2760924</v>
      </c>
      <c r="B14" s="2" t="s">
        <v>77</v>
      </c>
      <c r="C14" s="2" t="s">
        <v>50</v>
      </c>
      <c r="D14" s="2" t="s">
        <v>42</v>
      </c>
      <c r="E14" s="6">
        <v>0</v>
      </c>
      <c r="F14" s="12">
        <v>370</v>
      </c>
    </row>
    <row r="15" spans="1:6" ht="43.5" customHeight="1" x14ac:dyDescent="0.2">
      <c r="A15" s="2">
        <v>2760940</v>
      </c>
      <c r="B15" s="2" t="s">
        <v>117</v>
      </c>
      <c r="C15" s="2" t="s">
        <v>118</v>
      </c>
      <c r="D15" s="2" t="s">
        <v>33</v>
      </c>
      <c r="E15" s="6">
        <v>0</v>
      </c>
      <c r="F15" s="12">
        <v>110</v>
      </c>
    </row>
    <row r="16" spans="1:6" ht="43.5" customHeight="1" x14ac:dyDescent="0.2">
      <c r="A16" s="2">
        <v>2764865</v>
      </c>
      <c r="B16" s="2" t="s">
        <v>173</v>
      </c>
      <c r="C16" s="2" t="s">
        <v>20</v>
      </c>
      <c r="D16" s="2" t="s">
        <v>5</v>
      </c>
      <c r="E16" s="6">
        <v>0</v>
      </c>
      <c r="F16" s="12">
        <v>5</v>
      </c>
    </row>
    <row r="17" spans="1:6" ht="43.5" customHeight="1" x14ac:dyDescent="0.2">
      <c r="A17" s="2">
        <v>6892256</v>
      </c>
      <c r="B17" s="2" t="s">
        <v>128</v>
      </c>
      <c r="C17" s="2" t="s">
        <v>129</v>
      </c>
      <c r="D17" s="2" t="s">
        <v>11</v>
      </c>
      <c r="E17" s="6">
        <v>0</v>
      </c>
      <c r="F17" s="12">
        <v>530</v>
      </c>
    </row>
    <row r="18" spans="1:6" ht="43.5" customHeight="1" x14ac:dyDescent="0.2">
      <c r="A18" s="2">
        <v>8000956</v>
      </c>
      <c r="B18" s="2" t="s">
        <v>133</v>
      </c>
      <c r="C18" s="2" t="s">
        <v>6</v>
      </c>
      <c r="D18" s="2" t="s">
        <v>1</v>
      </c>
      <c r="E18" s="6">
        <v>0</v>
      </c>
      <c r="F18" s="12">
        <v>30</v>
      </c>
    </row>
    <row r="19" spans="1:6" ht="43.5" customHeight="1" x14ac:dyDescent="0.2">
      <c r="A19" s="2">
        <v>2200473</v>
      </c>
      <c r="B19" s="2" t="s">
        <v>87</v>
      </c>
      <c r="C19" s="2" t="s">
        <v>88</v>
      </c>
      <c r="D19" s="2" t="s">
        <v>11</v>
      </c>
      <c r="E19" s="6">
        <v>6.4285714285714293E-2</v>
      </c>
      <c r="F19" s="12">
        <v>1030</v>
      </c>
    </row>
    <row r="20" spans="1:6" ht="43.5" customHeight="1" x14ac:dyDescent="0.2">
      <c r="A20" s="2">
        <v>3048675</v>
      </c>
      <c r="B20" s="2" t="s">
        <v>45</v>
      </c>
      <c r="C20" s="2" t="s">
        <v>46</v>
      </c>
      <c r="D20" s="2" t="s">
        <v>11</v>
      </c>
      <c r="E20" s="6">
        <v>8.4000000000000005E-2</v>
      </c>
      <c r="F20" s="12">
        <v>180</v>
      </c>
    </row>
    <row r="21" spans="1:6" ht="43.5" customHeight="1" x14ac:dyDescent="0.2">
      <c r="A21" s="2">
        <v>2098474</v>
      </c>
      <c r="B21" s="2" t="s">
        <v>159</v>
      </c>
      <c r="C21" s="2" t="s">
        <v>19</v>
      </c>
      <c r="D21" s="2" t="s">
        <v>1</v>
      </c>
      <c r="E21" s="6">
        <v>0.11617389572563044</v>
      </c>
      <c r="F21" s="12">
        <v>235</v>
      </c>
    </row>
    <row r="22" spans="1:6" ht="43.5" customHeight="1" x14ac:dyDescent="0.2">
      <c r="A22" s="2">
        <v>2143801</v>
      </c>
      <c r="B22" s="2" t="s">
        <v>56</v>
      </c>
      <c r="C22" s="2" t="s">
        <v>57</v>
      </c>
      <c r="D22" s="2" t="s">
        <v>10</v>
      </c>
      <c r="E22" s="6">
        <v>0.2</v>
      </c>
      <c r="F22" s="12">
        <v>220</v>
      </c>
    </row>
    <row r="23" spans="1:6" ht="43.5" customHeight="1" x14ac:dyDescent="0.2">
      <c r="A23" s="2">
        <v>2195437</v>
      </c>
      <c r="B23" s="2" t="s">
        <v>138</v>
      </c>
      <c r="C23" s="2" t="s">
        <v>20</v>
      </c>
      <c r="D23" s="2" t="s">
        <v>5</v>
      </c>
      <c r="E23" s="6">
        <v>0.20833333333333331</v>
      </c>
      <c r="F23" s="12">
        <v>610</v>
      </c>
    </row>
    <row r="24" spans="1:6" ht="43.5" customHeight="1" x14ac:dyDescent="0.2">
      <c r="A24" s="2">
        <v>7082886</v>
      </c>
      <c r="B24" s="2" t="s">
        <v>25</v>
      </c>
      <c r="C24" s="2" t="s">
        <v>26</v>
      </c>
      <c r="D24" s="2" t="s">
        <v>27</v>
      </c>
      <c r="E24" s="6">
        <v>0.21012012012012016</v>
      </c>
      <c r="F24" s="12">
        <v>1100</v>
      </c>
    </row>
    <row r="25" spans="1:6" ht="43.5" customHeight="1" x14ac:dyDescent="0.2">
      <c r="A25" s="2">
        <v>2760657</v>
      </c>
      <c r="B25" s="2" t="s">
        <v>58</v>
      </c>
      <c r="C25" s="2" t="s">
        <v>31</v>
      </c>
      <c r="D25" s="2" t="s">
        <v>0</v>
      </c>
      <c r="E25" s="6">
        <v>0.38690818478052524</v>
      </c>
      <c r="F25" s="12">
        <v>345</v>
      </c>
    </row>
    <row r="26" spans="1:6" ht="43.5" customHeight="1" x14ac:dyDescent="0.2">
      <c r="A26" s="2">
        <v>2099438</v>
      </c>
      <c r="B26" s="2" t="s">
        <v>89</v>
      </c>
      <c r="C26" s="2" t="s">
        <v>90</v>
      </c>
      <c r="D26" s="2" t="s">
        <v>18</v>
      </c>
      <c r="E26" s="6">
        <v>0.66371681415929207</v>
      </c>
      <c r="F26" s="12">
        <v>115</v>
      </c>
    </row>
    <row r="27" spans="1:6" ht="43.5" customHeight="1" x14ac:dyDescent="0.2">
      <c r="A27" s="2">
        <v>2129566</v>
      </c>
      <c r="B27" s="2" t="s">
        <v>161</v>
      </c>
      <c r="C27" s="2" t="s">
        <v>21</v>
      </c>
      <c r="D27" s="2" t="s">
        <v>5</v>
      </c>
      <c r="E27" s="6">
        <v>0.75</v>
      </c>
      <c r="F27" s="12">
        <v>590</v>
      </c>
    </row>
    <row r="28" spans="1:6" ht="43.5" customHeight="1" x14ac:dyDescent="0.2">
      <c r="A28" s="2">
        <v>2142376</v>
      </c>
      <c r="B28" s="2" t="s">
        <v>134</v>
      </c>
      <c r="C28" s="2" t="s">
        <v>60</v>
      </c>
      <c r="D28" s="2" t="s">
        <v>10</v>
      </c>
      <c r="E28" s="6">
        <v>0.97238895558223282</v>
      </c>
      <c r="F28" s="12">
        <v>60</v>
      </c>
    </row>
    <row r="29" spans="1:6" ht="43.5" customHeight="1" x14ac:dyDescent="0.2">
      <c r="A29" s="2">
        <v>6856209</v>
      </c>
      <c r="B29" s="2" t="s">
        <v>69</v>
      </c>
      <c r="C29" s="2" t="s">
        <v>70</v>
      </c>
      <c r="D29" s="2" t="s">
        <v>11</v>
      </c>
      <c r="E29" s="6">
        <v>0.98749999999999993</v>
      </c>
      <c r="F29" s="12">
        <v>350</v>
      </c>
    </row>
    <row r="30" spans="1:6" ht="43.5" customHeight="1" x14ac:dyDescent="0.2">
      <c r="A30" s="2">
        <v>2135132</v>
      </c>
      <c r="B30" s="2" t="s">
        <v>34</v>
      </c>
      <c r="C30" s="2" t="s">
        <v>35</v>
      </c>
      <c r="D30" s="2" t="s">
        <v>9</v>
      </c>
      <c r="E30" s="6">
        <v>1</v>
      </c>
      <c r="F30" s="12">
        <v>440</v>
      </c>
    </row>
    <row r="31" spans="1:6" ht="43.5" customHeight="1" x14ac:dyDescent="0.2">
      <c r="A31" s="2">
        <v>2206528</v>
      </c>
      <c r="B31" s="2" t="s">
        <v>115</v>
      </c>
      <c r="C31" s="2" t="s">
        <v>116</v>
      </c>
      <c r="D31" s="2" t="s">
        <v>11</v>
      </c>
      <c r="E31" s="6">
        <v>1.2352941176470589</v>
      </c>
      <c r="F31" s="12">
        <v>250</v>
      </c>
    </row>
    <row r="32" spans="1:6" ht="43.5" customHeight="1" x14ac:dyDescent="0.2">
      <c r="A32" s="2">
        <v>2151855</v>
      </c>
      <c r="B32" s="2" t="s">
        <v>32</v>
      </c>
      <c r="C32" s="2" t="s">
        <v>15</v>
      </c>
      <c r="D32" s="2" t="s">
        <v>12</v>
      </c>
      <c r="E32" s="6">
        <v>1.3136288998357963</v>
      </c>
      <c r="F32" s="12">
        <v>1340</v>
      </c>
    </row>
    <row r="33" spans="1:6" ht="43.5" customHeight="1" x14ac:dyDescent="0.2">
      <c r="A33" s="4">
        <v>105449</v>
      </c>
      <c r="B33" s="2" t="s">
        <v>122</v>
      </c>
      <c r="C33" s="2" t="s">
        <v>123</v>
      </c>
      <c r="D33" s="2" t="s">
        <v>11</v>
      </c>
      <c r="E33" s="6">
        <v>1.7</v>
      </c>
      <c r="F33" s="12">
        <v>20</v>
      </c>
    </row>
    <row r="34" spans="1:6" ht="43.5" customHeight="1" x14ac:dyDescent="0.2">
      <c r="A34" s="2">
        <v>2099217</v>
      </c>
      <c r="B34" s="2" t="s">
        <v>169</v>
      </c>
      <c r="C34" s="2" t="s">
        <v>170</v>
      </c>
      <c r="D34" s="2" t="s">
        <v>51</v>
      </c>
      <c r="E34" s="6">
        <v>1.9238738738738739</v>
      </c>
      <c r="F34" s="12">
        <v>115</v>
      </c>
    </row>
    <row r="35" spans="1:6" ht="43.5" customHeight="1" x14ac:dyDescent="0.2">
      <c r="A35" s="2">
        <v>2111640</v>
      </c>
      <c r="B35" s="2" t="s">
        <v>144</v>
      </c>
      <c r="C35" s="2" t="s">
        <v>145</v>
      </c>
      <c r="D35" s="2" t="s">
        <v>18</v>
      </c>
      <c r="E35" s="6">
        <v>1.9716104918385666</v>
      </c>
      <c r="F35" s="12">
        <v>540</v>
      </c>
    </row>
    <row r="36" spans="1:6" ht="43.5" customHeight="1" x14ac:dyDescent="0.2">
      <c r="A36" s="2">
        <v>2760436</v>
      </c>
      <c r="B36" s="2" t="s">
        <v>106</v>
      </c>
      <c r="C36" s="2" t="s">
        <v>107</v>
      </c>
      <c r="D36" s="2" t="s">
        <v>0</v>
      </c>
      <c r="E36" s="6">
        <v>2.0477815699658706</v>
      </c>
      <c r="F36" s="12">
        <v>20</v>
      </c>
    </row>
    <row r="37" spans="1:6" ht="43.5" customHeight="1" x14ac:dyDescent="0.2">
      <c r="A37" s="2">
        <v>2105780</v>
      </c>
      <c r="B37" s="2" t="s">
        <v>71</v>
      </c>
      <c r="C37" s="2" t="s">
        <v>72</v>
      </c>
      <c r="D37" s="2" t="s">
        <v>10</v>
      </c>
      <c r="E37" s="6">
        <v>2.1277518898208552</v>
      </c>
      <c r="F37" s="12">
        <v>640</v>
      </c>
    </row>
    <row r="38" spans="1:6" ht="43.5" customHeight="1" x14ac:dyDescent="0.2">
      <c r="A38" s="2">
        <v>2099454</v>
      </c>
      <c r="B38" s="2" t="s">
        <v>101</v>
      </c>
      <c r="C38" s="2" t="s">
        <v>90</v>
      </c>
      <c r="D38" s="2" t="s">
        <v>18</v>
      </c>
      <c r="E38" s="6">
        <v>2.4249999999999998</v>
      </c>
      <c r="F38" s="12">
        <v>90</v>
      </c>
    </row>
    <row r="39" spans="1:6" ht="43.5" customHeight="1" x14ac:dyDescent="0.2">
      <c r="A39" s="2">
        <v>2200481</v>
      </c>
      <c r="B39" s="2" t="s">
        <v>164</v>
      </c>
      <c r="C39" s="2" t="s">
        <v>165</v>
      </c>
      <c r="D39" s="2" t="s">
        <v>51</v>
      </c>
      <c r="E39" s="6">
        <v>2.5</v>
      </c>
      <c r="F39" s="12">
        <v>10</v>
      </c>
    </row>
    <row r="40" spans="1:6" ht="43.5" customHeight="1" x14ac:dyDescent="0.2">
      <c r="A40" s="2">
        <v>2208857</v>
      </c>
      <c r="B40" s="2" t="s">
        <v>95</v>
      </c>
      <c r="C40" s="2" t="s">
        <v>96</v>
      </c>
      <c r="D40" s="2" t="s">
        <v>0</v>
      </c>
      <c r="E40" s="6">
        <v>2.6769879970962025</v>
      </c>
      <c r="F40" s="12">
        <v>895</v>
      </c>
    </row>
    <row r="41" spans="1:6" ht="43.5" customHeight="1" x14ac:dyDescent="0.2">
      <c r="A41" s="2">
        <v>2192896</v>
      </c>
      <c r="B41" s="2" t="s">
        <v>64</v>
      </c>
      <c r="C41" s="2" t="s">
        <v>7</v>
      </c>
      <c r="D41" s="2" t="s">
        <v>11</v>
      </c>
      <c r="E41" s="6">
        <v>2.7260848634894437</v>
      </c>
      <c r="F41" s="12">
        <v>965</v>
      </c>
    </row>
    <row r="42" spans="1:6" ht="43.5" customHeight="1" x14ac:dyDescent="0.2">
      <c r="A42" s="2">
        <v>7031882</v>
      </c>
      <c r="B42" s="2" t="s">
        <v>100</v>
      </c>
      <c r="C42" s="2" t="s">
        <v>70</v>
      </c>
      <c r="D42" s="2" t="s">
        <v>11</v>
      </c>
      <c r="E42" s="6">
        <v>3.2708333333333335</v>
      </c>
      <c r="F42" s="12">
        <v>320</v>
      </c>
    </row>
    <row r="43" spans="1:6" ht="43.5" customHeight="1" x14ac:dyDescent="0.2">
      <c r="A43" s="4">
        <v>26840</v>
      </c>
      <c r="B43" s="2" t="s">
        <v>153</v>
      </c>
      <c r="C43" s="2" t="s">
        <v>7</v>
      </c>
      <c r="D43" s="2" t="s">
        <v>11</v>
      </c>
      <c r="E43" s="6">
        <v>3.2749100451803157</v>
      </c>
      <c r="F43" s="12">
        <v>490</v>
      </c>
    </row>
    <row r="44" spans="1:6" ht="43.5" customHeight="1" x14ac:dyDescent="0.2">
      <c r="A44" s="2">
        <v>2764792</v>
      </c>
      <c r="B44" s="2" t="s">
        <v>130</v>
      </c>
      <c r="C44" s="2" t="s">
        <v>131</v>
      </c>
      <c r="D44" s="2" t="s">
        <v>0</v>
      </c>
      <c r="E44" s="6">
        <v>3.3277310924369745</v>
      </c>
      <c r="F44" s="12">
        <v>175</v>
      </c>
    </row>
    <row r="45" spans="1:6" ht="43.5" customHeight="1" x14ac:dyDescent="0.2">
      <c r="A45" s="2">
        <v>2145960</v>
      </c>
      <c r="B45" s="2" t="s">
        <v>160</v>
      </c>
      <c r="C45" s="2" t="s">
        <v>91</v>
      </c>
      <c r="D45" s="2" t="s">
        <v>12</v>
      </c>
      <c r="E45" s="6">
        <v>3.3478233478233479</v>
      </c>
      <c r="F45" s="12">
        <v>475</v>
      </c>
    </row>
    <row r="46" spans="1:6" ht="43.5" customHeight="1" x14ac:dyDescent="0.2">
      <c r="A46" s="2">
        <v>9141839</v>
      </c>
      <c r="B46" s="2" t="s">
        <v>61</v>
      </c>
      <c r="C46" s="2" t="s">
        <v>24</v>
      </c>
      <c r="D46" s="2" t="s">
        <v>8</v>
      </c>
      <c r="E46" s="6">
        <v>3.3512512512512513</v>
      </c>
      <c r="F46" s="12">
        <v>1585</v>
      </c>
    </row>
    <row r="47" spans="1:6" ht="43.5" customHeight="1" x14ac:dyDescent="0.2">
      <c r="A47" s="2">
        <v>2144026</v>
      </c>
      <c r="B47" s="2" t="s">
        <v>43</v>
      </c>
      <c r="C47" s="2" t="s">
        <v>44</v>
      </c>
      <c r="D47" s="2" t="s">
        <v>10</v>
      </c>
      <c r="E47" s="6">
        <v>3.4149855907780982</v>
      </c>
      <c r="F47" s="12">
        <v>50</v>
      </c>
    </row>
    <row r="48" spans="1:6" ht="43.5" customHeight="1" x14ac:dyDescent="0.2">
      <c r="A48" s="2">
        <v>2192128</v>
      </c>
      <c r="B48" s="2" t="s">
        <v>97</v>
      </c>
      <c r="C48" s="2" t="s">
        <v>98</v>
      </c>
      <c r="D48" s="2" t="s">
        <v>10</v>
      </c>
      <c r="E48" s="6">
        <v>3.4172103137620384</v>
      </c>
      <c r="F48" s="12">
        <v>10</v>
      </c>
    </row>
    <row r="49" spans="1:6" ht="43.5" customHeight="1" x14ac:dyDescent="0.2">
      <c r="A49" s="4">
        <v>163538</v>
      </c>
      <c r="B49" s="2" t="s">
        <v>94</v>
      </c>
      <c r="C49" s="2" t="s">
        <v>21</v>
      </c>
      <c r="D49" s="2" t="s">
        <v>0</v>
      </c>
      <c r="E49" s="6">
        <v>4</v>
      </c>
      <c r="F49" s="12">
        <v>100</v>
      </c>
    </row>
    <row r="50" spans="1:6" ht="43.5" customHeight="1" x14ac:dyDescent="0.2">
      <c r="A50" s="2">
        <v>2765152</v>
      </c>
      <c r="B50" s="2" t="s">
        <v>79</v>
      </c>
      <c r="C50" s="2" t="s">
        <v>74</v>
      </c>
      <c r="D50" s="2" t="s">
        <v>5</v>
      </c>
      <c r="E50" s="6">
        <v>4.2003003003003005</v>
      </c>
      <c r="F50" s="12">
        <v>200</v>
      </c>
    </row>
    <row r="51" spans="1:6" ht="43.5" customHeight="1" x14ac:dyDescent="0.2">
      <c r="A51" s="2">
        <v>6697054</v>
      </c>
      <c r="B51" s="2" t="s">
        <v>86</v>
      </c>
      <c r="C51" s="2" t="s">
        <v>52</v>
      </c>
      <c r="D51" s="2" t="s">
        <v>27</v>
      </c>
      <c r="E51" s="6">
        <v>4.2018537590113292</v>
      </c>
      <c r="F51" s="12">
        <v>260</v>
      </c>
    </row>
    <row r="52" spans="1:6" ht="43.5" customHeight="1" x14ac:dyDescent="0.2">
      <c r="A52" s="2">
        <v>2204649</v>
      </c>
      <c r="B52" s="2" t="s">
        <v>126</v>
      </c>
      <c r="C52" s="2" t="s">
        <v>127</v>
      </c>
      <c r="D52" s="2" t="s">
        <v>33</v>
      </c>
      <c r="E52" s="6">
        <v>4.3003003003003002</v>
      </c>
      <c r="F52" s="12">
        <v>200</v>
      </c>
    </row>
    <row r="53" spans="1:6" ht="43.5" customHeight="1" x14ac:dyDescent="0.2">
      <c r="A53" s="2">
        <v>2144530</v>
      </c>
      <c r="B53" s="2" t="s">
        <v>102</v>
      </c>
      <c r="C53" s="2" t="s">
        <v>103</v>
      </c>
      <c r="D53" s="2" t="s">
        <v>11</v>
      </c>
      <c r="E53" s="6">
        <v>4.5</v>
      </c>
      <c r="F53" s="12">
        <v>135</v>
      </c>
    </row>
    <row r="54" spans="1:6" ht="43.5" customHeight="1" x14ac:dyDescent="0.2">
      <c r="A54" s="2">
        <v>2119447</v>
      </c>
      <c r="B54" s="2" t="s">
        <v>162</v>
      </c>
      <c r="C54" s="2" t="s">
        <v>163</v>
      </c>
      <c r="D54" s="2" t="s">
        <v>33</v>
      </c>
      <c r="E54" s="6">
        <v>4.5045045045045047</v>
      </c>
      <c r="F54" s="12">
        <v>5</v>
      </c>
    </row>
    <row r="55" spans="1:6" ht="43.5" customHeight="1" x14ac:dyDescent="0.2">
      <c r="A55" s="2">
        <v>2119471</v>
      </c>
      <c r="B55" s="2" t="s">
        <v>119</v>
      </c>
      <c r="C55" s="2" t="s">
        <v>120</v>
      </c>
      <c r="D55" s="2" t="s">
        <v>33</v>
      </c>
      <c r="E55" s="6">
        <v>4.5238095238095237</v>
      </c>
      <c r="F55" s="12">
        <v>10</v>
      </c>
    </row>
    <row r="56" spans="1:6" ht="43.5" customHeight="1" x14ac:dyDescent="0.2">
      <c r="A56" s="2">
        <v>2184834</v>
      </c>
      <c r="B56" s="2" t="s">
        <v>28</v>
      </c>
      <c r="C56" s="2" t="s">
        <v>29</v>
      </c>
      <c r="D56" s="2" t="s">
        <v>4</v>
      </c>
      <c r="E56" s="6">
        <v>4.7888888888888888</v>
      </c>
      <c r="F56" s="12">
        <v>360</v>
      </c>
    </row>
    <row r="57" spans="1:6" ht="43.5" customHeight="1" x14ac:dyDescent="0.2">
      <c r="A57" s="2">
        <v>2760681</v>
      </c>
      <c r="B57" s="2" t="s">
        <v>23</v>
      </c>
      <c r="C57" s="2" t="s">
        <v>83</v>
      </c>
      <c r="D57" s="2" t="s">
        <v>0</v>
      </c>
      <c r="E57" s="6">
        <v>5.1891891891891895</v>
      </c>
      <c r="F57" s="12">
        <v>25</v>
      </c>
    </row>
    <row r="58" spans="1:6" ht="43.5" customHeight="1" x14ac:dyDescent="0.2">
      <c r="A58" s="2">
        <v>4042751</v>
      </c>
      <c r="B58" s="2" t="s">
        <v>132</v>
      </c>
      <c r="C58" s="2" t="s">
        <v>30</v>
      </c>
      <c r="D58" s="2" t="s">
        <v>0</v>
      </c>
      <c r="E58" s="6">
        <v>5.4741741741741734</v>
      </c>
      <c r="F58" s="12">
        <v>100</v>
      </c>
    </row>
    <row r="59" spans="1:6" ht="15.75" customHeight="1" x14ac:dyDescent="0.2">
      <c r="E59" s="14" t="s">
        <v>185</v>
      </c>
      <c r="F59" s="14">
        <f>SUM(F2:F58)</f>
        <v>22140</v>
      </c>
    </row>
  </sheetData>
  <autoFilter ref="A1:F58" xr:uid="{00000000-0009-0000-0000-000001000000}"/>
  <conditionalFormatting sqref="E2:E58">
    <cfRule type="iconSet" priority="667">
      <iconSet>
        <cfvo type="percent" val="0"/>
        <cfvo type="num" val="15" gte="0"/>
        <cfvo type="num" val="30" gte="0"/>
      </iconSet>
    </cfRule>
  </conditionalFormatting>
  <conditionalFormatting sqref="A2:A58">
    <cfRule type="duplicateValues" dxfId="1" priority="76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36"/>
  <sheetViews>
    <sheetView tabSelected="1" topLeftCell="A34" workbookViewId="0">
      <selection activeCell="D36" sqref="D36:F36"/>
    </sheetView>
  </sheetViews>
  <sheetFormatPr defaultColWidth="14.42578125" defaultRowHeight="15.75" customHeight="1" x14ac:dyDescent="0.2"/>
  <cols>
    <col min="1" max="1" width="21.5703125" style="3" customWidth="1"/>
    <col min="2" max="2" width="33.42578125" style="3" bestFit="1" customWidth="1"/>
    <col min="3" max="3" width="19.85546875" style="3" bestFit="1" customWidth="1"/>
    <col min="4" max="4" width="24.7109375" style="3" bestFit="1" customWidth="1"/>
    <col min="5" max="5" width="25.5703125" style="3" bestFit="1" customWidth="1"/>
    <col min="6" max="6" width="39.7109375" style="3" customWidth="1"/>
    <col min="7" max="7" width="21.5703125" style="3" customWidth="1"/>
    <col min="8" max="16384" width="14.42578125" style="3"/>
  </cols>
  <sheetData>
    <row r="1" spans="1:6" ht="67.5" customHeight="1" x14ac:dyDescent="0.2">
      <c r="A1" s="1" t="s">
        <v>174</v>
      </c>
      <c r="B1" s="1" t="s">
        <v>175</v>
      </c>
      <c r="C1" s="1" t="s">
        <v>176</v>
      </c>
      <c r="D1" s="1" t="s">
        <v>177</v>
      </c>
      <c r="E1" s="5" t="s">
        <v>178</v>
      </c>
      <c r="F1" s="12" t="s">
        <v>182</v>
      </c>
    </row>
    <row r="2" spans="1:6" ht="43.5" customHeight="1" x14ac:dyDescent="0.2">
      <c r="A2" s="4">
        <v>27014</v>
      </c>
      <c r="B2" s="2" t="s">
        <v>75</v>
      </c>
      <c r="C2" s="2" t="s">
        <v>7</v>
      </c>
      <c r="D2" s="2" t="s">
        <v>11</v>
      </c>
      <c r="E2" s="6">
        <v>0</v>
      </c>
      <c r="F2" s="12">
        <v>8800</v>
      </c>
    </row>
    <row r="3" spans="1:6" ht="43.5" customHeight="1" x14ac:dyDescent="0.2">
      <c r="A3" s="2">
        <v>667404</v>
      </c>
      <c r="B3" s="2" t="s">
        <v>59</v>
      </c>
      <c r="C3" s="2" t="s">
        <v>60</v>
      </c>
      <c r="D3" s="2" t="s">
        <v>10</v>
      </c>
      <c r="E3" s="6">
        <v>0</v>
      </c>
      <c r="F3" s="12">
        <v>100</v>
      </c>
    </row>
    <row r="4" spans="1:6" ht="43.5" customHeight="1" x14ac:dyDescent="0.2">
      <c r="A4" s="2">
        <v>2099454</v>
      </c>
      <c r="B4" s="2" t="s">
        <v>101</v>
      </c>
      <c r="C4" s="2" t="s">
        <v>90</v>
      </c>
      <c r="D4" s="2" t="s">
        <v>18</v>
      </c>
      <c r="E4" s="6">
        <v>0</v>
      </c>
      <c r="F4" s="12">
        <v>350</v>
      </c>
    </row>
    <row r="5" spans="1:6" ht="43.5" customHeight="1" x14ac:dyDescent="0.2">
      <c r="A5" s="2">
        <v>2117568</v>
      </c>
      <c r="B5" s="2" t="s">
        <v>62</v>
      </c>
      <c r="C5" s="2" t="s">
        <v>63</v>
      </c>
      <c r="D5" s="2" t="s">
        <v>1</v>
      </c>
      <c r="E5" s="6">
        <v>0</v>
      </c>
      <c r="F5" s="12">
        <v>50</v>
      </c>
    </row>
    <row r="6" spans="1:6" ht="43.5" customHeight="1" x14ac:dyDescent="0.2">
      <c r="A6" s="2">
        <v>2142376</v>
      </c>
      <c r="B6" s="2" t="s">
        <v>134</v>
      </c>
      <c r="C6" s="2" t="s">
        <v>60</v>
      </c>
      <c r="D6" s="2" t="s">
        <v>10</v>
      </c>
      <c r="E6" s="6">
        <v>0</v>
      </c>
      <c r="F6" s="12">
        <v>450</v>
      </c>
    </row>
    <row r="7" spans="1:6" ht="43.5" customHeight="1" x14ac:dyDescent="0.2">
      <c r="A7" s="2">
        <v>2153084</v>
      </c>
      <c r="B7" s="2" t="s">
        <v>40</v>
      </c>
      <c r="C7" s="2" t="s">
        <v>36</v>
      </c>
      <c r="D7" s="2" t="s">
        <v>5</v>
      </c>
      <c r="E7" s="6">
        <v>0</v>
      </c>
      <c r="F7" s="12">
        <v>4450</v>
      </c>
    </row>
    <row r="8" spans="1:6" ht="43.5" customHeight="1" x14ac:dyDescent="0.2">
      <c r="A8" s="2">
        <v>2178559</v>
      </c>
      <c r="B8" s="2" t="s">
        <v>73</v>
      </c>
      <c r="C8" s="2" t="s">
        <v>47</v>
      </c>
      <c r="D8" s="2" t="s">
        <v>11</v>
      </c>
      <c r="E8" s="6">
        <v>0</v>
      </c>
      <c r="F8" s="12">
        <v>550</v>
      </c>
    </row>
    <row r="9" spans="1:6" ht="43.5" customHeight="1" x14ac:dyDescent="0.2">
      <c r="A9" s="2">
        <v>2760886</v>
      </c>
      <c r="B9" s="2" t="s">
        <v>146</v>
      </c>
      <c r="C9" s="2" t="s">
        <v>147</v>
      </c>
      <c r="D9" s="2" t="s">
        <v>5</v>
      </c>
      <c r="E9" s="6">
        <v>0</v>
      </c>
      <c r="F9" s="12">
        <v>50</v>
      </c>
    </row>
    <row r="10" spans="1:6" ht="43.5" customHeight="1" x14ac:dyDescent="0.2">
      <c r="A10" s="2">
        <v>7417659</v>
      </c>
      <c r="B10" s="2" t="s">
        <v>172</v>
      </c>
      <c r="C10" s="2" t="s">
        <v>92</v>
      </c>
      <c r="D10" s="2" t="s">
        <v>27</v>
      </c>
      <c r="E10" s="6">
        <v>0</v>
      </c>
      <c r="F10" s="12">
        <v>350</v>
      </c>
    </row>
    <row r="11" spans="1:6" ht="43.5" customHeight="1" x14ac:dyDescent="0.2">
      <c r="A11" s="2">
        <v>2126494</v>
      </c>
      <c r="B11" s="2" t="s">
        <v>167</v>
      </c>
      <c r="C11" s="2" t="s">
        <v>41</v>
      </c>
      <c r="D11" s="2" t="s">
        <v>11</v>
      </c>
      <c r="E11" s="6">
        <v>0.6</v>
      </c>
      <c r="F11" s="12">
        <v>15650</v>
      </c>
    </row>
    <row r="12" spans="1:6" ht="43.5" customHeight="1" x14ac:dyDescent="0.2">
      <c r="A12" s="2">
        <v>2135108</v>
      </c>
      <c r="B12" s="2" t="s">
        <v>84</v>
      </c>
      <c r="C12" s="2" t="s">
        <v>85</v>
      </c>
      <c r="D12" s="2" t="s">
        <v>9</v>
      </c>
      <c r="E12" s="6">
        <v>1.0446428571428572</v>
      </c>
      <c r="F12" s="12">
        <v>350</v>
      </c>
    </row>
    <row r="13" spans="1:6" ht="43.5" customHeight="1" x14ac:dyDescent="0.2">
      <c r="A13" s="4">
        <v>109703</v>
      </c>
      <c r="B13" s="2" t="s">
        <v>137</v>
      </c>
      <c r="C13" s="2" t="s">
        <v>13</v>
      </c>
      <c r="D13" s="2" t="s">
        <v>10</v>
      </c>
      <c r="E13" s="6">
        <v>1.107356381596049</v>
      </c>
      <c r="F13" s="12">
        <v>1150</v>
      </c>
    </row>
    <row r="14" spans="1:6" ht="43.5" customHeight="1" x14ac:dyDescent="0.2">
      <c r="A14" s="2">
        <v>2196972</v>
      </c>
      <c r="B14" s="2" t="s">
        <v>150</v>
      </c>
      <c r="C14" s="2" t="s">
        <v>151</v>
      </c>
      <c r="D14" s="2" t="s">
        <v>42</v>
      </c>
      <c r="E14" s="6">
        <v>1.3499999999999999</v>
      </c>
      <c r="F14" s="12">
        <v>150</v>
      </c>
    </row>
    <row r="15" spans="1:6" ht="43.5" customHeight="1" x14ac:dyDescent="0.2">
      <c r="A15" s="2">
        <v>2135132</v>
      </c>
      <c r="B15" s="2" t="s">
        <v>34</v>
      </c>
      <c r="C15" s="2" t="s">
        <v>35</v>
      </c>
      <c r="D15" s="2" t="s">
        <v>9</v>
      </c>
      <c r="E15" s="6">
        <v>1.7</v>
      </c>
      <c r="F15" s="12">
        <v>1650</v>
      </c>
    </row>
    <row r="16" spans="1:6" ht="43.5" customHeight="1" x14ac:dyDescent="0.2">
      <c r="A16" s="2">
        <v>6920977</v>
      </c>
      <c r="B16" s="2" t="s">
        <v>152</v>
      </c>
      <c r="C16" s="2" t="s">
        <v>121</v>
      </c>
      <c r="D16" s="2" t="s">
        <v>33</v>
      </c>
      <c r="E16" s="6">
        <v>1.7751479289940828</v>
      </c>
      <c r="F16" s="12">
        <v>1400</v>
      </c>
    </row>
    <row r="17" spans="1:6" ht="43.5" customHeight="1" x14ac:dyDescent="0.2">
      <c r="A17" s="2">
        <v>4034236</v>
      </c>
      <c r="B17" s="2" t="s">
        <v>142</v>
      </c>
      <c r="C17" s="2" t="s">
        <v>7</v>
      </c>
      <c r="D17" s="2" t="s">
        <v>11</v>
      </c>
      <c r="E17" s="6">
        <v>1.7999999999999998</v>
      </c>
      <c r="F17" s="12">
        <v>250</v>
      </c>
    </row>
    <row r="18" spans="1:6" ht="43.5" customHeight="1" x14ac:dyDescent="0.2">
      <c r="A18" s="4">
        <v>163538</v>
      </c>
      <c r="B18" s="2" t="s">
        <v>94</v>
      </c>
      <c r="C18" s="2" t="s">
        <v>21</v>
      </c>
      <c r="D18" s="2" t="s">
        <v>0</v>
      </c>
      <c r="E18" s="6">
        <v>2</v>
      </c>
      <c r="F18" s="12">
        <v>800</v>
      </c>
    </row>
    <row r="19" spans="1:6" ht="43.5" customHeight="1" x14ac:dyDescent="0.2">
      <c r="A19" s="2">
        <v>2127687</v>
      </c>
      <c r="B19" s="2" t="s">
        <v>156</v>
      </c>
      <c r="C19" s="2" t="s">
        <v>96</v>
      </c>
      <c r="D19" s="2" t="s">
        <v>0</v>
      </c>
      <c r="E19" s="6">
        <v>2.215568862275449</v>
      </c>
      <c r="F19" s="12">
        <v>500</v>
      </c>
    </row>
    <row r="20" spans="1:6" ht="43.5" customHeight="1" x14ac:dyDescent="0.2">
      <c r="A20" s="2">
        <v>2184834</v>
      </c>
      <c r="B20" s="2" t="s">
        <v>28</v>
      </c>
      <c r="C20" s="2" t="s">
        <v>29</v>
      </c>
      <c r="D20" s="2" t="s">
        <v>4</v>
      </c>
      <c r="E20" s="6">
        <v>3.0055555555555555</v>
      </c>
      <c r="F20" s="12">
        <v>1250</v>
      </c>
    </row>
    <row r="21" spans="1:6" ht="43.5" customHeight="1" x14ac:dyDescent="0.2">
      <c r="A21" s="2">
        <v>2208822</v>
      </c>
      <c r="B21" s="2" t="s">
        <v>2</v>
      </c>
      <c r="C21" s="2" t="s">
        <v>3</v>
      </c>
      <c r="D21" s="2" t="s">
        <v>0</v>
      </c>
      <c r="E21" s="6">
        <v>3.0927835051546388</v>
      </c>
      <c r="F21" s="12">
        <v>350</v>
      </c>
    </row>
    <row r="22" spans="1:6" ht="43.5" customHeight="1" x14ac:dyDescent="0.2">
      <c r="A22" s="2">
        <v>2221756</v>
      </c>
      <c r="B22" s="2" t="s">
        <v>48</v>
      </c>
      <c r="C22" s="2" t="s">
        <v>36</v>
      </c>
      <c r="D22" s="2" t="s">
        <v>5</v>
      </c>
      <c r="E22" s="6">
        <v>3.5675168205288688</v>
      </c>
      <c r="F22" s="12">
        <v>1350</v>
      </c>
    </row>
    <row r="23" spans="1:6" ht="43.5" customHeight="1" x14ac:dyDescent="0.2">
      <c r="A23" s="2">
        <v>2163829</v>
      </c>
      <c r="B23" s="2" t="s">
        <v>136</v>
      </c>
      <c r="C23" s="2" t="s">
        <v>81</v>
      </c>
      <c r="D23" s="2" t="s">
        <v>11</v>
      </c>
      <c r="E23" s="6">
        <v>3.748155435317265</v>
      </c>
      <c r="F23" s="12">
        <v>400</v>
      </c>
    </row>
    <row r="24" spans="1:6" ht="43.5" customHeight="1" x14ac:dyDescent="0.2">
      <c r="A24" s="2">
        <v>2139073</v>
      </c>
      <c r="B24" s="2" t="s">
        <v>109</v>
      </c>
      <c r="C24" s="2" t="s">
        <v>110</v>
      </c>
      <c r="D24" s="2" t="s">
        <v>4</v>
      </c>
      <c r="E24" s="6">
        <v>4.0125000000000002</v>
      </c>
      <c r="F24" s="12">
        <v>800</v>
      </c>
    </row>
    <row r="25" spans="1:6" ht="43.5" customHeight="1" x14ac:dyDescent="0.2">
      <c r="A25" s="2">
        <v>2200457</v>
      </c>
      <c r="B25" s="2" t="s">
        <v>171</v>
      </c>
      <c r="C25" s="2" t="s">
        <v>7</v>
      </c>
      <c r="D25" s="2" t="s">
        <v>11</v>
      </c>
      <c r="E25" s="6">
        <v>4.5517241379310347</v>
      </c>
      <c r="F25" s="12">
        <v>550</v>
      </c>
    </row>
    <row r="26" spans="1:6" ht="43.5" customHeight="1" x14ac:dyDescent="0.2">
      <c r="A26" s="2">
        <v>2140217</v>
      </c>
      <c r="B26" s="2" t="s">
        <v>111</v>
      </c>
      <c r="C26" s="2" t="s">
        <v>112</v>
      </c>
      <c r="D26" s="2" t="s">
        <v>27</v>
      </c>
      <c r="E26" s="6">
        <v>4.707174231332357</v>
      </c>
      <c r="F26" s="12">
        <v>700</v>
      </c>
    </row>
    <row r="27" spans="1:6" ht="43.5" customHeight="1" x14ac:dyDescent="0.2">
      <c r="A27" s="2">
        <v>2149990</v>
      </c>
      <c r="B27" s="2" t="s">
        <v>143</v>
      </c>
      <c r="C27" s="2" t="s">
        <v>55</v>
      </c>
      <c r="D27" s="2" t="s">
        <v>33</v>
      </c>
      <c r="E27" s="6">
        <v>4.8111455108359138</v>
      </c>
      <c r="F27" s="12">
        <v>1400</v>
      </c>
    </row>
    <row r="28" spans="1:6" ht="43.5" customHeight="1" x14ac:dyDescent="0.2">
      <c r="A28" s="2">
        <v>2129566</v>
      </c>
      <c r="B28" s="2" t="s">
        <v>161</v>
      </c>
      <c r="C28" s="2" t="s">
        <v>21</v>
      </c>
      <c r="D28" s="2" t="s">
        <v>5</v>
      </c>
      <c r="E28" s="6">
        <v>4.9056603773584904</v>
      </c>
      <c r="F28" s="12">
        <v>1350</v>
      </c>
    </row>
    <row r="29" spans="1:6" ht="43.5" customHeight="1" x14ac:dyDescent="0.2">
      <c r="A29" s="4">
        <v>62197</v>
      </c>
      <c r="B29" s="2" t="s">
        <v>49</v>
      </c>
      <c r="C29" s="2" t="s">
        <v>50</v>
      </c>
      <c r="D29" s="2" t="s">
        <v>42</v>
      </c>
      <c r="E29" s="6">
        <v>4.9565217391304346</v>
      </c>
      <c r="F29" s="12">
        <v>400</v>
      </c>
    </row>
    <row r="30" spans="1:6" ht="43.5" customHeight="1" x14ac:dyDescent="0.2">
      <c r="A30" s="2">
        <v>2098539</v>
      </c>
      <c r="B30" s="2" t="s">
        <v>168</v>
      </c>
      <c r="C30" s="2" t="s">
        <v>166</v>
      </c>
      <c r="D30" s="2" t="s">
        <v>8</v>
      </c>
      <c r="E30" s="6">
        <v>5.04</v>
      </c>
      <c r="F30" s="12">
        <v>100</v>
      </c>
    </row>
    <row r="31" spans="1:6" ht="43.5" customHeight="1" x14ac:dyDescent="0.2">
      <c r="A31" s="2">
        <v>2099438</v>
      </c>
      <c r="B31" s="2" t="s">
        <v>89</v>
      </c>
      <c r="C31" s="2" t="s">
        <v>90</v>
      </c>
      <c r="D31" s="2" t="s">
        <v>18</v>
      </c>
      <c r="E31" s="6">
        <v>5.8812546676624349</v>
      </c>
      <c r="F31" s="12">
        <v>350</v>
      </c>
    </row>
    <row r="32" spans="1:6" ht="43.5" customHeight="1" x14ac:dyDescent="0.2">
      <c r="A32" s="2">
        <v>2200473</v>
      </c>
      <c r="B32" s="2" t="s">
        <v>87</v>
      </c>
      <c r="C32" s="2" t="s">
        <v>88</v>
      </c>
      <c r="D32" s="2" t="s">
        <v>11</v>
      </c>
      <c r="E32" s="6">
        <v>6.4909090909090912</v>
      </c>
      <c r="F32" s="12">
        <v>2550</v>
      </c>
    </row>
    <row r="33" spans="1:6" ht="43.5" customHeight="1" x14ac:dyDescent="0.2">
      <c r="A33" s="2">
        <v>8000956</v>
      </c>
      <c r="B33" s="2" t="s">
        <v>133</v>
      </c>
      <c r="C33" s="2" t="s">
        <v>6</v>
      </c>
      <c r="D33" s="2" t="s">
        <v>1</v>
      </c>
      <c r="E33" s="6">
        <v>6.75</v>
      </c>
      <c r="F33" s="12">
        <v>50</v>
      </c>
    </row>
    <row r="34" spans="1:6" ht="43.5" customHeight="1" x14ac:dyDescent="0.2">
      <c r="A34" s="2">
        <v>2222043</v>
      </c>
      <c r="B34" s="2" t="s">
        <v>104</v>
      </c>
      <c r="C34" s="2" t="s">
        <v>105</v>
      </c>
      <c r="D34" s="2" t="s">
        <v>51</v>
      </c>
      <c r="E34" s="6">
        <v>6.9688888888888894</v>
      </c>
      <c r="F34" s="12">
        <v>1350</v>
      </c>
    </row>
    <row r="35" spans="1:6" ht="43.5" customHeight="1" x14ac:dyDescent="0.2">
      <c r="A35" s="2">
        <v>2208156</v>
      </c>
      <c r="B35" s="2" t="s">
        <v>39</v>
      </c>
      <c r="C35" s="2" t="s">
        <v>36</v>
      </c>
      <c r="D35" s="2" t="s">
        <v>5</v>
      </c>
      <c r="E35" s="6">
        <v>7.25</v>
      </c>
      <c r="F35" s="12">
        <v>550</v>
      </c>
    </row>
    <row r="36" spans="1:6" ht="15.75" customHeight="1" x14ac:dyDescent="0.2">
      <c r="D36" s="14" t="s">
        <v>185</v>
      </c>
      <c r="E36" s="14"/>
      <c r="F36" s="14">
        <f>SUM(F2:F35)</f>
        <v>50550</v>
      </c>
    </row>
  </sheetData>
  <autoFilter ref="A1:F35" xr:uid="{863BE177-4926-4765-AC92-E22869BCE1E0}"/>
  <conditionalFormatting sqref="E33:E34 E3:E18 E20:E21 E23:E26 E29:E31">
    <cfRule type="iconSet" priority="666">
      <iconSet>
        <cfvo type="percent" val="0"/>
        <cfvo type="num" val="15" gte="0"/>
        <cfvo type="num" val="30" gte="0"/>
      </iconSet>
    </cfRule>
  </conditionalFormatting>
  <conditionalFormatting sqref="E32 E2 E19 E22 E27:E28 E35">
    <cfRule type="iconSet" priority="671">
      <iconSet>
        <cfvo type="percent" val="0"/>
        <cfvo type="num" val="15" gte="0"/>
        <cfvo type="num" val="30" gte="0"/>
      </iconSet>
    </cfRule>
  </conditionalFormatting>
  <conditionalFormatting sqref="A2:A35">
    <cfRule type="duplicateValues" dxfId="0" priority="77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BNM</vt:lpstr>
      <vt:lpstr>MIDAZOLAM</vt:lpstr>
      <vt:lpstr>FENTANIL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Gonçalves de Oliveira</dc:creator>
  <cp:lastModifiedBy>Priscilla</cp:lastModifiedBy>
  <dcterms:created xsi:type="dcterms:W3CDTF">2021-05-27T13:22:33Z</dcterms:created>
  <dcterms:modified xsi:type="dcterms:W3CDTF">2021-05-28T18:36:41Z</dcterms:modified>
</cp:coreProperties>
</file>