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244730\Downloads\"/>
    </mc:Choice>
  </mc:AlternateContent>
  <bookViews>
    <workbookView xWindow="0" yWindow="0" windowWidth="17925" windowHeight="9600"/>
  </bookViews>
  <sheets>
    <sheet name="Cobertuas SRS Divinópolis" sheetId="1" r:id="rId1"/>
    <sheet name="Regionais xmunicipios" sheetId="2" r:id="rId2"/>
  </sheets>
  <calcPr calcId="162913"/>
  <extLst>
    <ext uri="GoogleSheetsCustomDataVersion1">
      <go:sheetsCustomData xmlns:go="http://customooxmlschemas.google.com/" r:id="rId7" roundtripDataSignature="AMtx7mjv9ZCBUzYhS+s9c8qqMXYNfjQlrg=="/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F65" i="1"/>
  <c r="E65" i="1"/>
  <c r="L64" i="1"/>
  <c r="K64" i="1"/>
  <c r="J64" i="1"/>
  <c r="I64" i="1"/>
  <c r="H64" i="1"/>
  <c r="G64" i="1"/>
  <c r="F64" i="1"/>
  <c r="E64" i="1"/>
  <c r="L63" i="1"/>
  <c r="K63" i="1"/>
  <c r="J63" i="1"/>
  <c r="I63" i="1"/>
  <c r="H63" i="1"/>
  <c r="G63" i="1"/>
  <c r="F63" i="1"/>
  <c r="E63" i="1"/>
  <c r="L62" i="1"/>
  <c r="K62" i="1"/>
  <c r="J62" i="1"/>
  <c r="I62" i="1"/>
  <c r="H62" i="1"/>
  <c r="G62" i="1"/>
  <c r="F62" i="1"/>
  <c r="E62" i="1"/>
  <c r="Z59" i="1"/>
  <c r="W59" i="1"/>
  <c r="T59" i="1"/>
  <c r="Q59" i="1"/>
  <c r="N59" i="1"/>
  <c r="K59" i="1"/>
  <c r="H59" i="1"/>
  <c r="E59" i="1"/>
  <c r="Z58" i="1"/>
  <c r="W58" i="1"/>
  <c r="T58" i="1"/>
  <c r="Q58" i="1"/>
  <c r="N58" i="1"/>
  <c r="K58" i="1"/>
  <c r="H58" i="1"/>
  <c r="E58" i="1"/>
  <c r="Z57" i="1"/>
  <c r="W57" i="1"/>
  <c r="T57" i="1"/>
  <c r="Q57" i="1"/>
  <c r="N57" i="1"/>
  <c r="K57" i="1"/>
  <c r="H57" i="1"/>
  <c r="E57" i="1"/>
</calcChain>
</file>

<file path=xl/sharedStrings.xml><?xml version="1.0" encoding="utf-8"?>
<sst xmlns="http://schemas.openxmlformats.org/spreadsheetml/2006/main" count="1919" uniqueCount="937">
  <si>
    <t>Cobertura CAMPANHA INFLUENZA população alvo total, Idosos, trabalhadores da saúde, Crianças, Gestantes, Puérperas, Indígenas, Professores</t>
  </si>
  <si>
    <t>Pop alvo total</t>
  </si>
  <si>
    <t>Idosos</t>
  </si>
  <si>
    <t>Trabalhadores da Saúde</t>
  </si>
  <si>
    <t>Crianças*</t>
  </si>
  <si>
    <t>Gestantes</t>
  </si>
  <si>
    <t>Puérperas</t>
  </si>
  <si>
    <t>Indígenas</t>
  </si>
  <si>
    <t>Professores</t>
  </si>
  <si>
    <t xml:space="preserve">Regional </t>
  </si>
  <si>
    <t>Municípios</t>
  </si>
  <si>
    <t>Doses aplicadas</t>
  </si>
  <si>
    <t>População</t>
  </si>
  <si>
    <t>Cobertura</t>
  </si>
  <si>
    <t>Doses aplicadas2</t>
  </si>
  <si>
    <t>População3</t>
  </si>
  <si>
    <t>Cobertura4</t>
  </si>
  <si>
    <t>Doses aplicadas5</t>
  </si>
  <si>
    <t>População6</t>
  </si>
  <si>
    <t>Cobertura7</t>
  </si>
  <si>
    <t>Doses aplicadas8</t>
  </si>
  <si>
    <t>População9</t>
  </si>
  <si>
    <t>Cobertura10</t>
  </si>
  <si>
    <t>Doses aplicadas11</t>
  </si>
  <si>
    <t>População12</t>
  </si>
  <si>
    <t>Cobertura13</t>
  </si>
  <si>
    <t>Doses aplicadas14</t>
  </si>
  <si>
    <t>População15</t>
  </si>
  <si>
    <t>Cobertura16</t>
  </si>
  <si>
    <t>Doses aplicadas17</t>
  </si>
  <si>
    <t>População18</t>
  </si>
  <si>
    <t>Cobertura19</t>
  </si>
  <si>
    <t>Doses aplicadas20</t>
  </si>
  <si>
    <t>População21</t>
  </si>
  <si>
    <t>Cobertura22</t>
  </si>
  <si>
    <t>Divinópolis</t>
  </si>
  <si>
    <t>Aguanil - MG</t>
  </si>
  <si>
    <t/>
  </si>
  <si>
    <t>Araújos - MG</t>
  </si>
  <si>
    <t>Arcos - MG</t>
  </si>
  <si>
    <t>Bambuí - MG</t>
  </si>
  <si>
    <t>Bom Despacho - MG</t>
  </si>
  <si>
    <t>Camacho - MG</t>
  </si>
  <si>
    <t>Campo Belo - MG</t>
  </si>
  <si>
    <t>Cana Verde - MG</t>
  </si>
  <si>
    <t>Candeias - MG</t>
  </si>
  <si>
    <t>Carmo da Mata - MG</t>
  </si>
  <si>
    <t>Carmo do Cajuru - MG</t>
  </si>
  <si>
    <t>Carmópolis de Minas - MG</t>
  </si>
  <si>
    <t>Cláudio - MG</t>
  </si>
  <si>
    <t>Conceição do Pará - MG</t>
  </si>
  <si>
    <t>Córrego Danta - MG</t>
  </si>
  <si>
    <t>Córrego Fundo - MG</t>
  </si>
  <si>
    <t>Cristais - MG</t>
  </si>
  <si>
    <t>Divinópolis - MG</t>
  </si>
  <si>
    <t>Dores do Indaiá - MG</t>
  </si>
  <si>
    <t>Estrela do Indaiá - MG</t>
  </si>
  <si>
    <t>Formiga - MG</t>
  </si>
  <si>
    <t>Igaratinga - MG</t>
  </si>
  <si>
    <t>Iguatama - MG</t>
  </si>
  <si>
    <t>Itaguara - MG</t>
  </si>
  <si>
    <t>Itapecerica - MG</t>
  </si>
  <si>
    <t>Itatiaiuçu - MG</t>
  </si>
  <si>
    <t>Itaúna - MG</t>
  </si>
  <si>
    <t>Japaraíba - MG</t>
  </si>
  <si>
    <t>Lagoa da Prata - MG</t>
  </si>
  <si>
    <t>Leandro Ferreira - MG</t>
  </si>
  <si>
    <t>Luz - MG</t>
  </si>
  <si>
    <t>Martinho Campos - MG</t>
  </si>
  <si>
    <t>Medeiros - MG</t>
  </si>
  <si>
    <t>Moema - MG</t>
  </si>
  <si>
    <t>Nova Serrana - MG</t>
  </si>
  <si>
    <t>Oliveira - MG</t>
  </si>
  <si>
    <t>Onça de Pitangui - MG</t>
  </si>
  <si>
    <t>Pains - MG</t>
  </si>
  <si>
    <t>Pará de Minas - MG</t>
  </si>
  <si>
    <t>Passa Tempo - MG</t>
  </si>
  <si>
    <t>Pedra do Indaiá - MG</t>
  </si>
  <si>
    <t>Perdigão - MG</t>
  </si>
  <si>
    <t>Piracema - MG</t>
  </si>
  <si>
    <t>Pitangui - MG</t>
  </si>
  <si>
    <t>Santana do Jacaré - MG</t>
  </si>
  <si>
    <t>Santo Antônio do Amparo - MG</t>
  </si>
  <si>
    <t>Santo Antônio do Monte - MG</t>
  </si>
  <si>
    <t>São Francisco de Paula - MG</t>
  </si>
  <si>
    <t>São Gonçalo do Pará - MG</t>
  </si>
  <si>
    <t>São José da Varginha - MG</t>
  </si>
  <si>
    <t>São Sebastião do Oeste - MG</t>
  </si>
  <si>
    <t>Serra da Saudade - MG</t>
  </si>
  <si>
    <t>Tapiraí - MG</t>
  </si>
  <si>
    <t>Média SRS DIV</t>
  </si>
  <si>
    <t>Fonte: Localizasus. Acesso em 30/05/2022</t>
  </si>
  <si>
    <t>Menor cobertura</t>
  </si>
  <si>
    <t>*Cobertura: (1ª dose+Dose única)/população estimada*100</t>
  </si>
  <si>
    <t>Maior Cobertura</t>
  </si>
  <si>
    <t>Coberturas</t>
  </si>
  <si>
    <t xml:space="preserve">Nº de municípios - Pop alvo </t>
  </si>
  <si>
    <t>Nº de municípios - Idoso</t>
  </si>
  <si>
    <t>Nº de municípios -Trab saúde</t>
  </si>
  <si>
    <t xml:space="preserve">Nº de municípios - Crianças </t>
  </si>
  <si>
    <t>Nº de municípios - Gestante</t>
  </si>
  <si>
    <t>Nº de municípios - Puérpera</t>
  </si>
  <si>
    <t>Nº de municípios - Indígena</t>
  </si>
  <si>
    <t>Nº de municípios - Professor</t>
  </si>
  <si>
    <t>95% ou mais</t>
  </si>
  <si>
    <t>80 a 94%</t>
  </si>
  <si>
    <t>50 a 79%</t>
  </si>
  <si>
    <t>Menor que 50%</t>
  </si>
  <si>
    <t>MUNICÍPIO</t>
  </si>
  <si>
    <t>URS</t>
  </si>
  <si>
    <t>Abadia dos Dourados - MG</t>
  </si>
  <si>
    <t>Uberlândia</t>
  </si>
  <si>
    <t>Abaeté - MG</t>
  </si>
  <si>
    <t>Sete Lagoas</t>
  </si>
  <si>
    <t>Abre Campo - MG</t>
  </si>
  <si>
    <t>Manhuaçu</t>
  </si>
  <si>
    <t>Acaiaca - MG</t>
  </si>
  <si>
    <t>Ponte Nova</t>
  </si>
  <si>
    <t>Açucena - MG</t>
  </si>
  <si>
    <t>Coronel Fabriciano</t>
  </si>
  <si>
    <t>Água Boa - MG</t>
  </si>
  <si>
    <t>Governador Valadares</t>
  </si>
  <si>
    <t>Água Comprida - MG</t>
  </si>
  <si>
    <t>Uberaba</t>
  </si>
  <si>
    <t>Águas Formosas - MG</t>
  </si>
  <si>
    <t>Teófilo Otoni</t>
  </si>
  <si>
    <t>Águas Vermelhas - MG</t>
  </si>
  <si>
    <t>Pedra Azul</t>
  </si>
  <si>
    <t>Aimorés - MG</t>
  </si>
  <si>
    <t>Aiuruoca - MG</t>
  </si>
  <si>
    <t>Varginha</t>
  </si>
  <si>
    <t>Alagoa - MG</t>
  </si>
  <si>
    <t>Albertina - MG</t>
  </si>
  <si>
    <t>Pouso Alegre</t>
  </si>
  <si>
    <t>Além Paraíba - MG</t>
  </si>
  <si>
    <t>Leopoldina</t>
  </si>
  <si>
    <t>Alfenas - MG</t>
  </si>
  <si>
    <t>Alfenas</t>
  </si>
  <si>
    <t>Alfredo Vasconcelos - MG</t>
  </si>
  <si>
    <t>Barbacena</t>
  </si>
  <si>
    <t>Almenara - MG</t>
  </si>
  <si>
    <t>Alpercata - MG</t>
  </si>
  <si>
    <t>Alpinópolis - MG</t>
  </si>
  <si>
    <t>Passos</t>
  </si>
  <si>
    <t>Alterosa - MG</t>
  </si>
  <si>
    <t>Alto Caparaó - MG</t>
  </si>
  <si>
    <t>Alto Jequitibá - MG</t>
  </si>
  <si>
    <t>Alto Rio Doce - MG</t>
  </si>
  <si>
    <t>Alvarenga - MG</t>
  </si>
  <si>
    <t>Alvinópolis - MG</t>
  </si>
  <si>
    <t>Alvorada de Minas - MG</t>
  </si>
  <si>
    <t>Diamantina</t>
  </si>
  <si>
    <t>Amparo do Serra - MG</t>
  </si>
  <si>
    <t>Andradas - MG</t>
  </si>
  <si>
    <t>Andrelândia - MG</t>
  </si>
  <si>
    <t>Juiz de Fora</t>
  </si>
  <si>
    <t>Angelândia - MG</t>
  </si>
  <si>
    <t>Antônio Carlos - MG</t>
  </si>
  <si>
    <t>Antônio Dias - MG</t>
  </si>
  <si>
    <t>Antônio Prado de Minas - MG</t>
  </si>
  <si>
    <t>Ubá</t>
  </si>
  <si>
    <t>Araçaí - MG</t>
  </si>
  <si>
    <t>Aracitaba - MG</t>
  </si>
  <si>
    <t>Araçuaí - MG</t>
  </si>
  <si>
    <t>Araguari - MG</t>
  </si>
  <si>
    <t>Arantina - MG</t>
  </si>
  <si>
    <t>Araponga - MG</t>
  </si>
  <si>
    <t>Araporã - MG</t>
  </si>
  <si>
    <t>Arapuá - MG</t>
  </si>
  <si>
    <t>Patos de Minas</t>
  </si>
  <si>
    <t>Araxá - MG</t>
  </si>
  <si>
    <t>Arceburgo - MG</t>
  </si>
  <si>
    <t>Areado - MG</t>
  </si>
  <si>
    <t>Argirita - MG</t>
  </si>
  <si>
    <t>Aricanduva - MG</t>
  </si>
  <si>
    <t>Arinos - MG</t>
  </si>
  <si>
    <t>Unaí</t>
  </si>
  <si>
    <t>Astolfo Dutra - MG</t>
  </si>
  <si>
    <t>Ataléia - MG</t>
  </si>
  <si>
    <t>Augusto de Lima - MG</t>
  </si>
  <si>
    <t>Baependi - MG</t>
  </si>
  <si>
    <t>Baldim - MG</t>
  </si>
  <si>
    <t>Bandeira - MG</t>
  </si>
  <si>
    <t>Bandeira do Sul - MG</t>
  </si>
  <si>
    <t>Barão de Cocais - MG</t>
  </si>
  <si>
    <t>Itabira</t>
  </si>
  <si>
    <t>Barão de Monte Alto - MG</t>
  </si>
  <si>
    <t>Barbacena - MG</t>
  </si>
  <si>
    <t>Barra Longa - MG</t>
  </si>
  <si>
    <t>Barroso - MG</t>
  </si>
  <si>
    <t>São João Del Rei</t>
  </si>
  <si>
    <t>Bela Vista de Minas - MG</t>
  </si>
  <si>
    <t>Belmiro Braga - MG</t>
  </si>
  <si>
    <t>Belo Horizonte - MG</t>
  </si>
  <si>
    <t>Belo Horizonte</t>
  </si>
  <si>
    <t>Belo Oriente - MG</t>
  </si>
  <si>
    <t>Belo Vale - MG</t>
  </si>
  <si>
    <t>Berilo - MG</t>
  </si>
  <si>
    <t>Berizal - MG</t>
  </si>
  <si>
    <t>Montes Claros</t>
  </si>
  <si>
    <t>Bertópolis - MG</t>
  </si>
  <si>
    <t>Betim - MG</t>
  </si>
  <si>
    <t>Bias Fortes - MG</t>
  </si>
  <si>
    <t>Bicas - MG</t>
  </si>
  <si>
    <t>Biquinhas - MG</t>
  </si>
  <si>
    <t>Boa Esperança - MG</t>
  </si>
  <si>
    <t>Bocaina de Minas - MG</t>
  </si>
  <si>
    <t>Bocaiúva - MG</t>
  </si>
  <si>
    <t>Bom Jardim de Minas - MG</t>
  </si>
  <si>
    <t>Bom Jesus da Penha - MG</t>
  </si>
  <si>
    <t>Bom Jesus do Amparo - MG</t>
  </si>
  <si>
    <t>Bom Jesus do Galho - MG</t>
  </si>
  <si>
    <t>Bom Repouso - MG</t>
  </si>
  <si>
    <t>Bom Sucesso - MG</t>
  </si>
  <si>
    <t>Bonfim - MG</t>
  </si>
  <si>
    <t>Bonfinópolis de Minas - MG</t>
  </si>
  <si>
    <t>Bonito de Minas - MG</t>
  </si>
  <si>
    <t>Januária</t>
  </si>
  <si>
    <t>Borda da Mata - MG</t>
  </si>
  <si>
    <t>Botelhos - MG</t>
  </si>
  <si>
    <t>Botumirim - MG</t>
  </si>
  <si>
    <t>Brás Pires - MG</t>
  </si>
  <si>
    <t>Brasilândia de Minas - MG</t>
  </si>
  <si>
    <t>Brasília de Minas - MG</t>
  </si>
  <si>
    <t>Braúnas - MG</t>
  </si>
  <si>
    <t>Brazópolis - MG</t>
  </si>
  <si>
    <t>Brumadinho - MG</t>
  </si>
  <si>
    <t>Bueno Brandão - MG</t>
  </si>
  <si>
    <t>Buenópolis - MG</t>
  </si>
  <si>
    <t>Bugre - MG</t>
  </si>
  <si>
    <t>Buritis - MG</t>
  </si>
  <si>
    <t>Buritizeiro - MG</t>
  </si>
  <si>
    <t>Pirapora</t>
  </si>
  <si>
    <t>Cabeceira Grande - MG</t>
  </si>
  <si>
    <t>Cabo Verde - MG</t>
  </si>
  <si>
    <t>Cachoeira da Prata - MG</t>
  </si>
  <si>
    <t>Cachoeira de Minas - MG</t>
  </si>
  <si>
    <t>Cachoeira de Pajeú - MG</t>
  </si>
  <si>
    <t>Cachoeira Dourada - MG</t>
  </si>
  <si>
    <t>Ituiutaba</t>
  </si>
  <si>
    <t>Caetanópolis - MG</t>
  </si>
  <si>
    <t>Caeté - MG</t>
  </si>
  <si>
    <t>Caiana - MG</t>
  </si>
  <si>
    <t>Cajuri - MG</t>
  </si>
  <si>
    <t>Caldas - MG</t>
  </si>
  <si>
    <t>Camanducaia - MG</t>
  </si>
  <si>
    <t>Cambuí - MG</t>
  </si>
  <si>
    <t>Cambuquira - MG</t>
  </si>
  <si>
    <t>Campanário - MG</t>
  </si>
  <si>
    <t>Campanha - MG</t>
  </si>
  <si>
    <t>Campestre - MG</t>
  </si>
  <si>
    <t>Campina Verde - MG</t>
  </si>
  <si>
    <t>Campo Azul - MG</t>
  </si>
  <si>
    <t>Campo do Meio - MG</t>
  </si>
  <si>
    <t>Campo Florido - MG</t>
  </si>
  <si>
    <t>Campos Altos - MG</t>
  </si>
  <si>
    <t>Campos Gerais - MG</t>
  </si>
  <si>
    <t>Canaã - MG</t>
  </si>
  <si>
    <t>Canápolis - MG</t>
  </si>
  <si>
    <t>Cantagalo - MG</t>
  </si>
  <si>
    <t>Caparaó - MG</t>
  </si>
  <si>
    <t>Capela Nova - MG</t>
  </si>
  <si>
    <t>Capelinha - MG</t>
  </si>
  <si>
    <t>Capetinga - MG</t>
  </si>
  <si>
    <t>Capim Branco - MG</t>
  </si>
  <si>
    <t>Capinópolis - MG</t>
  </si>
  <si>
    <t>Capitão Andrade - MG</t>
  </si>
  <si>
    <t>Capitão Enéas - MG</t>
  </si>
  <si>
    <t>Capitólio - MG</t>
  </si>
  <si>
    <t>Caputira - MG</t>
  </si>
  <si>
    <t>Caraí - MG</t>
  </si>
  <si>
    <t>Caranaíba - MG</t>
  </si>
  <si>
    <t>Carandaí - MG</t>
  </si>
  <si>
    <t>Carangola - MG</t>
  </si>
  <si>
    <t>Caratinga - MG</t>
  </si>
  <si>
    <t>Carbonita - MG</t>
  </si>
  <si>
    <t>Careaçu - MG</t>
  </si>
  <si>
    <t>Carlos Chagas - MG</t>
  </si>
  <si>
    <t>Carmésia - MG</t>
  </si>
  <si>
    <t>Carmo da Cachoeira - MG</t>
  </si>
  <si>
    <t>Carmo de Minas - MG</t>
  </si>
  <si>
    <t>Carmo do Paranaíba - MG</t>
  </si>
  <si>
    <t>Carmo do Rio Claro - MG</t>
  </si>
  <si>
    <t>Carneirinho - MG</t>
  </si>
  <si>
    <t>Carrancas - MG</t>
  </si>
  <si>
    <t>Carvalhópolis - MG</t>
  </si>
  <si>
    <t>Carvalhos - MG</t>
  </si>
  <si>
    <t>Casa Grande - MG</t>
  </si>
  <si>
    <t>Cascalho Rico - MG</t>
  </si>
  <si>
    <t>Cássia - MG</t>
  </si>
  <si>
    <t>Cataguases - MG</t>
  </si>
  <si>
    <t>Catas Altas - MG</t>
  </si>
  <si>
    <t>Catas Altas da Noruega - MG</t>
  </si>
  <si>
    <t>Catuji - MG</t>
  </si>
  <si>
    <t>Catuti - MG</t>
  </si>
  <si>
    <t>Caxambu - MG</t>
  </si>
  <si>
    <t>Cedro do Abaeté - MG</t>
  </si>
  <si>
    <t>Central de Minas - MG</t>
  </si>
  <si>
    <t>Centralina - MG</t>
  </si>
  <si>
    <t>Chácara - MG</t>
  </si>
  <si>
    <t>Chalé - MG</t>
  </si>
  <si>
    <t>Chapada do Norte - MG</t>
  </si>
  <si>
    <t>Chapada Gaúcha - MG</t>
  </si>
  <si>
    <t>Chiador - MG</t>
  </si>
  <si>
    <t>Cipotânea - MG</t>
  </si>
  <si>
    <t>Claraval - MG</t>
  </si>
  <si>
    <t>Claro dos Poções - MG</t>
  </si>
  <si>
    <t>Coimbra - MG</t>
  </si>
  <si>
    <t>Coluna - MG</t>
  </si>
  <si>
    <t>Comendador Gomes - MG</t>
  </si>
  <si>
    <t>Comercinho - MG</t>
  </si>
  <si>
    <t>Conceição da Aparecida - MG</t>
  </si>
  <si>
    <t>Conceição da Barra de Minas - MG</t>
  </si>
  <si>
    <t>Conceição das Alagoas - MG</t>
  </si>
  <si>
    <t>Conceição das Pedras - MG</t>
  </si>
  <si>
    <t>Conceição de Ipanema - MG</t>
  </si>
  <si>
    <t>Conceição do Mato Dentro - MG</t>
  </si>
  <si>
    <t>Conceição do Rio Verde - MG</t>
  </si>
  <si>
    <t>Conceição dos Ouros - MG</t>
  </si>
  <si>
    <t>Cônego Marinho - MG</t>
  </si>
  <si>
    <t>Confins - MG</t>
  </si>
  <si>
    <t>Congonhal - MG</t>
  </si>
  <si>
    <t>Congonhas - MG</t>
  </si>
  <si>
    <t>Congonhas do Norte - MG</t>
  </si>
  <si>
    <t>Conquista - MG</t>
  </si>
  <si>
    <t>Conselheiro Lafaiete - MG</t>
  </si>
  <si>
    <t>Conselheiro Pena - MG</t>
  </si>
  <si>
    <t>Consolação - MG</t>
  </si>
  <si>
    <t>Contagem - MG</t>
  </si>
  <si>
    <t>Coqueiral - MG</t>
  </si>
  <si>
    <t>Coração de Jesus - MG</t>
  </si>
  <si>
    <t>Cordisburgo - MG</t>
  </si>
  <si>
    <t>Cordislândia - MG</t>
  </si>
  <si>
    <t>Corinto - MG</t>
  </si>
  <si>
    <t>Coroaci - MG</t>
  </si>
  <si>
    <t>Coromandel - MG</t>
  </si>
  <si>
    <t>Coronel Fabriciano - MG</t>
  </si>
  <si>
    <t>Coronel Murta - MG</t>
  </si>
  <si>
    <t>Coronel Pacheco - MG</t>
  </si>
  <si>
    <t>Coronel Xavier Chaves - MG</t>
  </si>
  <si>
    <t>Córrego do Bom Jesus - MG</t>
  </si>
  <si>
    <t>Córrego Novo - MG</t>
  </si>
  <si>
    <t>Couto de Magalhães de Minas - MG</t>
  </si>
  <si>
    <t>Crisólita - MG</t>
  </si>
  <si>
    <t>Cristália - MG</t>
  </si>
  <si>
    <t>Cristiano Otoni - MG</t>
  </si>
  <si>
    <t>Cristina - MG</t>
  </si>
  <si>
    <t>Crucilândia - MG</t>
  </si>
  <si>
    <t>Cruzeiro da Fortaleza - MG</t>
  </si>
  <si>
    <t>Cruzília - MG</t>
  </si>
  <si>
    <t>Cuparaque - MG</t>
  </si>
  <si>
    <t>Curral de Dentro - MG</t>
  </si>
  <si>
    <t>Curvelo - MG</t>
  </si>
  <si>
    <t>Datas - MG</t>
  </si>
  <si>
    <t>Delfim Moreira - MG</t>
  </si>
  <si>
    <t>Delfinópolis - MG</t>
  </si>
  <si>
    <t>Delta - MG</t>
  </si>
  <si>
    <t>Descoberto - MG</t>
  </si>
  <si>
    <t>Desterro de Entre Rios - MG</t>
  </si>
  <si>
    <t>Desterro do Melo - MG</t>
  </si>
  <si>
    <t>Diamantina - MG</t>
  </si>
  <si>
    <t>Diogo de Vasconcelos - MG</t>
  </si>
  <si>
    <t>Dionísio - MG</t>
  </si>
  <si>
    <t>Divinésia - MG</t>
  </si>
  <si>
    <t>Divino - MG</t>
  </si>
  <si>
    <t>Divino das Laranjeiras - MG</t>
  </si>
  <si>
    <t>Divinolândia de Minas - MG</t>
  </si>
  <si>
    <t>Divisa Alegre - MG</t>
  </si>
  <si>
    <t>Divisa Nova - MG</t>
  </si>
  <si>
    <t>Divisópolis - MG</t>
  </si>
  <si>
    <t>Dom Bosco - MG</t>
  </si>
  <si>
    <t>Dom Cavati - MG</t>
  </si>
  <si>
    <t>Dom Joaquim - MG</t>
  </si>
  <si>
    <t>Dom Silvério - MG</t>
  </si>
  <si>
    <t>Dom Viçoso - MG</t>
  </si>
  <si>
    <t>Dona Euzébia - MG</t>
  </si>
  <si>
    <t>Dores de Campos - MG</t>
  </si>
  <si>
    <t>Dores de Guanhães - MG</t>
  </si>
  <si>
    <t>Dores do Turvo - MG</t>
  </si>
  <si>
    <t>Doresópolis - MG</t>
  </si>
  <si>
    <t>Douradoquara - MG</t>
  </si>
  <si>
    <t>Durandé - MG</t>
  </si>
  <si>
    <t>Elói Mendes - MG</t>
  </si>
  <si>
    <t>Engenheiro Caldas - MG</t>
  </si>
  <si>
    <t>Engenheiro Navarro - MG</t>
  </si>
  <si>
    <t>Entre Folhas - MG</t>
  </si>
  <si>
    <t>Entre Rios de Minas - MG</t>
  </si>
  <si>
    <t>Ervália - MG</t>
  </si>
  <si>
    <t>Esmeraldas - MG</t>
  </si>
  <si>
    <t>Espera Feliz - MG</t>
  </si>
  <si>
    <t>Espinosa - MG</t>
  </si>
  <si>
    <t>Espírito Santo do Dourado - MG</t>
  </si>
  <si>
    <t>Estiva - MG</t>
  </si>
  <si>
    <t>Estrela Dalva - MG</t>
  </si>
  <si>
    <t>Estrela do Sul - MG</t>
  </si>
  <si>
    <t>Eugenópolis - MG</t>
  </si>
  <si>
    <t>Ewbank da Câmara - MG</t>
  </si>
  <si>
    <t>Extrema - MG</t>
  </si>
  <si>
    <t>Fama - MG</t>
  </si>
  <si>
    <t>Faria Lemos - MG</t>
  </si>
  <si>
    <t>Felício dos Santos - MG</t>
  </si>
  <si>
    <t>Felisburgo - MG</t>
  </si>
  <si>
    <t>Felixlândia - MG</t>
  </si>
  <si>
    <t>Fernandes Tourinho - MG</t>
  </si>
  <si>
    <t>Ferros - MG</t>
  </si>
  <si>
    <t>Fervedouro - MG</t>
  </si>
  <si>
    <t>Florestal - MG</t>
  </si>
  <si>
    <t>Formoso - MG</t>
  </si>
  <si>
    <t>Fortaleza de Minas - MG</t>
  </si>
  <si>
    <t>Fortuna de Minas - MG</t>
  </si>
  <si>
    <t>Francisco Badaró - MG</t>
  </si>
  <si>
    <t>Francisco Dumont - MG</t>
  </si>
  <si>
    <t>Francisco Sá - MG</t>
  </si>
  <si>
    <t>Franciscópolis - MG</t>
  </si>
  <si>
    <t>Frei Gaspar - MG</t>
  </si>
  <si>
    <t>Frei Inocêncio - MG</t>
  </si>
  <si>
    <t>Frei Lagonegro - MG</t>
  </si>
  <si>
    <t>Fronteira - MG</t>
  </si>
  <si>
    <t>Fronteira dos Vales - MG</t>
  </si>
  <si>
    <t>Fruta de Leite - MG</t>
  </si>
  <si>
    <t>Frutal - MG</t>
  </si>
  <si>
    <t>Funilândia - MG</t>
  </si>
  <si>
    <t>Galiléia - MG</t>
  </si>
  <si>
    <t>Gameleiras - MG</t>
  </si>
  <si>
    <t>Glaucilândia - MG</t>
  </si>
  <si>
    <t>Goiabeira - MG</t>
  </si>
  <si>
    <t>Goianá - MG</t>
  </si>
  <si>
    <t>Gonçalves - MG</t>
  </si>
  <si>
    <t>Gonzaga - MG</t>
  </si>
  <si>
    <t>Gouveia - MG</t>
  </si>
  <si>
    <t>Governador Valadares - MG</t>
  </si>
  <si>
    <t>Grão Mogol - MG</t>
  </si>
  <si>
    <t>Grupiara - MG</t>
  </si>
  <si>
    <t>Guanhães - MG</t>
  </si>
  <si>
    <t>Guapé - MG</t>
  </si>
  <si>
    <t>Guaraciaba - MG</t>
  </si>
  <si>
    <t>Guaraciama - MG</t>
  </si>
  <si>
    <t>Guaranésia - MG</t>
  </si>
  <si>
    <t>Guarani - MG</t>
  </si>
  <si>
    <t>Guarará - MG</t>
  </si>
  <si>
    <t>Guarda-Mor - MG</t>
  </si>
  <si>
    <t>Guaxupé - MG</t>
  </si>
  <si>
    <t>Guidoval - MG</t>
  </si>
  <si>
    <t>Guimarânia - MG</t>
  </si>
  <si>
    <t>Guiricema - MG</t>
  </si>
  <si>
    <t>Gurinhatã - MG</t>
  </si>
  <si>
    <t>Heliodora - MG</t>
  </si>
  <si>
    <t>Iapu - MG</t>
  </si>
  <si>
    <t>Ibertioga - MG</t>
  </si>
  <si>
    <t>Ibiá - MG</t>
  </si>
  <si>
    <t>Ibiaí - MG</t>
  </si>
  <si>
    <t>Ibiracatu - MG</t>
  </si>
  <si>
    <t>Ibiraci - MG</t>
  </si>
  <si>
    <t>Ibirité - MG</t>
  </si>
  <si>
    <t>Ibitiúra de Minas - MG</t>
  </si>
  <si>
    <t>Ibituruna - MG</t>
  </si>
  <si>
    <t>Icaraí de Minas - MG</t>
  </si>
  <si>
    <t>Igarapé - MG</t>
  </si>
  <si>
    <t>Ijaci - MG</t>
  </si>
  <si>
    <t>Ilicínea - MG</t>
  </si>
  <si>
    <t>Imbé de Minas - MG</t>
  </si>
  <si>
    <t>Inconfidentes - MG</t>
  </si>
  <si>
    <t>Indaiabira - MG</t>
  </si>
  <si>
    <t>Indianópolis - MG</t>
  </si>
  <si>
    <t>Ingaí - MG</t>
  </si>
  <si>
    <t>Inhapim - MG</t>
  </si>
  <si>
    <t>Inhaúma - MG</t>
  </si>
  <si>
    <t>Inimutaba - MG</t>
  </si>
  <si>
    <t>Ipaba - MG</t>
  </si>
  <si>
    <t>Ipanema - MG</t>
  </si>
  <si>
    <t>Ipatinga - MG</t>
  </si>
  <si>
    <t>Ipiaçu - MG</t>
  </si>
  <si>
    <t>Ipuiúna - MG</t>
  </si>
  <si>
    <t>Iraí de Minas - MG</t>
  </si>
  <si>
    <t>Itabira - MG</t>
  </si>
  <si>
    <t>Itabirinha - MG</t>
  </si>
  <si>
    <t>Itabirito - MG</t>
  </si>
  <si>
    <t>Itacambira - MG</t>
  </si>
  <si>
    <t>Itacarambi - MG</t>
  </si>
  <si>
    <t>Itaipé - MG</t>
  </si>
  <si>
    <t>Itajubá - MG</t>
  </si>
  <si>
    <t>Itamarandiba - MG</t>
  </si>
  <si>
    <t>Itamarati de Minas - MG</t>
  </si>
  <si>
    <t>Itambacuri - MG</t>
  </si>
  <si>
    <t>Itambé do Mato Dentro - MG</t>
  </si>
  <si>
    <t>Itamogi - MG</t>
  </si>
  <si>
    <t>Itamonte - MG</t>
  </si>
  <si>
    <t>Itanhandu - MG</t>
  </si>
  <si>
    <t>Itanhomi - MG</t>
  </si>
  <si>
    <t>Itaobim - MG</t>
  </si>
  <si>
    <t>Itapagipe - MG</t>
  </si>
  <si>
    <t>Itapeva - MG</t>
  </si>
  <si>
    <t>Itaú de Minas - MG</t>
  </si>
  <si>
    <t>Itaverava - MG</t>
  </si>
  <si>
    <t>Itinga - MG</t>
  </si>
  <si>
    <t>Itueta - MG</t>
  </si>
  <si>
    <t>Ituiutaba - MG</t>
  </si>
  <si>
    <t>Itumirim - MG</t>
  </si>
  <si>
    <t>Iturama - MG</t>
  </si>
  <si>
    <t>Itutinga - MG</t>
  </si>
  <si>
    <t>Jaboticatubas - MG</t>
  </si>
  <si>
    <t>Jacinto - MG</t>
  </si>
  <si>
    <t>Jacuí - MG</t>
  </si>
  <si>
    <t>Jacutinga - MG</t>
  </si>
  <si>
    <t>Jaguaraçu - MG</t>
  </si>
  <si>
    <t>Jaíba - MG</t>
  </si>
  <si>
    <t>Jampruca - MG</t>
  </si>
  <si>
    <t>Janaúba - MG</t>
  </si>
  <si>
    <t>Januária - MG</t>
  </si>
  <si>
    <t>Japonvar - MG</t>
  </si>
  <si>
    <t>Jeceaba - MG</t>
  </si>
  <si>
    <t>Jenipapo de Minas - MG</t>
  </si>
  <si>
    <t>Jequeri - MG</t>
  </si>
  <si>
    <t>Jequitaí - MG</t>
  </si>
  <si>
    <t>Jequitibá - MG</t>
  </si>
  <si>
    <t>Jequitinhonha - MG</t>
  </si>
  <si>
    <t>Jesuânia - MG</t>
  </si>
  <si>
    <t>Joaíma - MG</t>
  </si>
  <si>
    <t>Joanésia - MG</t>
  </si>
  <si>
    <t>João Monlevade - MG</t>
  </si>
  <si>
    <t>João Pinheiro - MG</t>
  </si>
  <si>
    <t>Joaquim Felício - MG</t>
  </si>
  <si>
    <t>Jordânia - MG</t>
  </si>
  <si>
    <t>José Gonçalves de Minas - MG</t>
  </si>
  <si>
    <t>José Raydan - MG</t>
  </si>
  <si>
    <t>Josenópolis - MG</t>
  </si>
  <si>
    <t>Juatuba - MG</t>
  </si>
  <si>
    <t>Juiz de Fora - MG</t>
  </si>
  <si>
    <t>Juramento - MG</t>
  </si>
  <si>
    <t>Juruaia - MG</t>
  </si>
  <si>
    <t>Juvenília - MG</t>
  </si>
  <si>
    <t>Ladainha - MG</t>
  </si>
  <si>
    <t>Lagamar - MG</t>
  </si>
  <si>
    <t>Lagoa dos Patos - MG</t>
  </si>
  <si>
    <t>Lagoa Dourada - MG</t>
  </si>
  <si>
    <t>Lagoa Formosa - MG</t>
  </si>
  <si>
    <t>Lagoa Grande - MG</t>
  </si>
  <si>
    <t>Lagoa Santa - MG</t>
  </si>
  <si>
    <t>Lajinha - MG</t>
  </si>
  <si>
    <t>Lambari - MG</t>
  </si>
  <si>
    <t>Lamim - MG</t>
  </si>
  <si>
    <t>Laranjal - MG</t>
  </si>
  <si>
    <t>Lassance - MG</t>
  </si>
  <si>
    <t>Lavras - MG</t>
  </si>
  <si>
    <t>Leme do Prado - MG</t>
  </si>
  <si>
    <t>Leopoldina - MG</t>
  </si>
  <si>
    <t>Liberdade - MG</t>
  </si>
  <si>
    <t>Lima Duarte - MG</t>
  </si>
  <si>
    <t>Limeira do Oeste - MG</t>
  </si>
  <si>
    <t>Lontra - MG</t>
  </si>
  <si>
    <t>Luisburgo - MG</t>
  </si>
  <si>
    <t>Luislândia - MG</t>
  </si>
  <si>
    <t>Luminárias - MG</t>
  </si>
  <si>
    <t>Machacalis - MG</t>
  </si>
  <si>
    <t>Machado - MG</t>
  </si>
  <si>
    <t>Madre de Deus de Minas - MG</t>
  </si>
  <si>
    <t>Malacacheta - MG</t>
  </si>
  <si>
    <t>Mamonas - MG</t>
  </si>
  <si>
    <t>Manga - MG</t>
  </si>
  <si>
    <t>Manhuaçu - MG</t>
  </si>
  <si>
    <t>Manhumirim - MG</t>
  </si>
  <si>
    <t>Mantena - MG</t>
  </si>
  <si>
    <t>Mar de Espanha - MG</t>
  </si>
  <si>
    <t>Maravilhas - MG</t>
  </si>
  <si>
    <t>Maria da Fé - MG</t>
  </si>
  <si>
    <t>Mariana - MG</t>
  </si>
  <si>
    <t>Marilac - MG</t>
  </si>
  <si>
    <t>Mário Campos - MG</t>
  </si>
  <si>
    <t>Maripá de Minas - MG</t>
  </si>
  <si>
    <t>Marliéria - MG</t>
  </si>
  <si>
    <t>Marmelópolis - MG</t>
  </si>
  <si>
    <t>Martins Soares - MG</t>
  </si>
  <si>
    <t>Mata Verde - MG</t>
  </si>
  <si>
    <t>Materlândia - MG</t>
  </si>
  <si>
    <t>Mateus Leme - MG</t>
  </si>
  <si>
    <t>Mathias Lobato - MG</t>
  </si>
  <si>
    <t>Matias Barbosa - MG</t>
  </si>
  <si>
    <t>Matias Cardoso - MG</t>
  </si>
  <si>
    <t>Matipó - MG</t>
  </si>
  <si>
    <t>Mato Verde - MG</t>
  </si>
  <si>
    <t>Matozinhos - MG</t>
  </si>
  <si>
    <t>Matutina - MG</t>
  </si>
  <si>
    <t>Medina - MG</t>
  </si>
  <si>
    <t>Mendes Pimentel - MG</t>
  </si>
  <si>
    <t>Mercês - MG</t>
  </si>
  <si>
    <t>Mesquita - MG</t>
  </si>
  <si>
    <t>Minas Novas - MG</t>
  </si>
  <si>
    <t>Minduri - MG</t>
  </si>
  <si>
    <t>Mirabela - MG</t>
  </si>
  <si>
    <t>Miradouro - MG</t>
  </si>
  <si>
    <t>Miraí - MG</t>
  </si>
  <si>
    <t>Miravânia - MG</t>
  </si>
  <si>
    <t>Moeda - MG</t>
  </si>
  <si>
    <t>Monjolos - MG</t>
  </si>
  <si>
    <t>Monsenhor Paulo - MG</t>
  </si>
  <si>
    <t>Montalvânia - MG</t>
  </si>
  <si>
    <t>Monte Alegre de Minas - MG</t>
  </si>
  <si>
    <t>Monte Azul - MG</t>
  </si>
  <si>
    <t>Monte Belo - MG</t>
  </si>
  <si>
    <t>Monte Carmelo - MG</t>
  </si>
  <si>
    <t>Monte Formoso - MG</t>
  </si>
  <si>
    <t>Monte Santo de Minas - MG</t>
  </si>
  <si>
    <t>Monte Sião - MG</t>
  </si>
  <si>
    <t>Montes Claros - MG</t>
  </si>
  <si>
    <t>Montezuma - MG</t>
  </si>
  <si>
    <t>Morada Nova de Minas - MG</t>
  </si>
  <si>
    <t>Morro da Garça - MG</t>
  </si>
  <si>
    <t>Morro do Pilar - MG</t>
  </si>
  <si>
    <t>Munhoz - MG</t>
  </si>
  <si>
    <t>Muriaé - MG</t>
  </si>
  <si>
    <t>Mutum - MG</t>
  </si>
  <si>
    <t>Muzambinho - MG</t>
  </si>
  <si>
    <t>Nacip Raydan - MG</t>
  </si>
  <si>
    <t>Nanuque - MG</t>
  </si>
  <si>
    <t>Naque - MG</t>
  </si>
  <si>
    <t>Natalândia - MG</t>
  </si>
  <si>
    <t>Natércia - MG</t>
  </si>
  <si>
    <t>Nazareno - MG</t>
  </si>
  <si>
    <t>Nepomuceno - MG</t>
  </si>
  <si>
    <t>Ninheira - MG</t>
  </si>
  <si>
    <t>Nova Belém - MG</t>
  </si>
  <si>
    <t>Nova Era - MG</t>
  </si>
  <si>
    <t>Nova Lima - MG</t>
  </si>
  <si>
    <t>Nova Módica - MG</t>
  </si>
  <si>
    <t>Nova Ponte - MG</t>
  </si>
  <si>
    <t>Nova Porteirinha - MG</t>
  </si>
  <si>
    <t>Nova Resende - MG</t>
  </si>
  <si>
    <t>Nova União - MG</t>
  </si>
  <si>
    <t>Novo Cruzeiro - MG</t>
  </si>
  <si>
    <t>Novo Oriente de Minas - MG</t>
  </si>
  <si>
    <t>Novorizonte - MG</t>
  </si>
  <si>
    <t>Olaria - MG</t>
  </si>
  <si>
    <t>Olhos-d'Água - MG</t>
  </si>
  <si>
    <t>Olímpio Noronha - MG</t>
  </si>
  <si>
    <t>Oliveira Fortes - MG</t>
  </si>
  <si>
    <t>Oratórios - MG</t>
  </si>
  <si>
    <t>Orizânia - MG</t>
  </si>
  <si>
    <t>Ouro Branco - MG</t>
  </si>
  <si>
    <t>Ouro Fino - MG</t>
  </si>
  <si>
    <t>Ouro Preto - MG</t>
  </si>
  <si>
    <t>Ouro Verde de Minas - MG</t>
  </si>
  <si>
    <t>Padre Carvalho - MG</t>
  </si>
  <si>
    <t>Padre Paraíso - MG</t>
  </si>
  <si>
    <t>Pai Pedro - MG</t>
  </si>
  <si>
    <t>Paineiras - MG</t>
  </si>
  <si>
    <t>Paiva - MG</t>
  </si>
  <si>
    <t>Palma - MG</t>
  </si>
  <si>
    <t>Palmópolis - MG</t>
  </si>
  <si>
    <t>Papagaios - MG</t>
  </si>
  <si>
    <t>Paracatu - MG</t>
  </si>
  <si>
    <t>Paraguaçu - MG</t>
  </si>
  <si>
    <t>Paraisópolis - MG</t>
  </si>
  <si>
    <t>Paraopeba - MG</t>
  </si>
  <si>
    <t>Passa Quatro - MG</t>
  </si>
  <si>
    <t>Passa Vinte - MG</t>
  </si>
  <si>
    <t>Passabém - MG</t>
  </si>
  <si>
    <t>Passos - MG</t>
  </si>
  <si>
    <t>Patis - MG</t>
  </si>
  <si>
    <t>Patos de Minas - MG</t>
  </si>
  <si>
    <t>Patrocínio - MG</t>
  </si>
  <si>
    <t>Patrocínio do Muriaé - MG</t>
  </si>
  <si>
    <t>Paula Cândido - MG</t>
  </si>
  <si>
    <t>Paulistas - MG</t>
  </si>
  <si>
    <t>Pavão - MG</t>
  </si>
  <si>
    <t>Peçanha - MG</t>
  </si>
  <si>
    <t>Pedra Azul - MG</t>
  </si>
  <si>
    <t>Pedra Bonita - MG</t>
  </si>
  <si>
    <t>Pedra do Anta - MG</t>
  </si>
  <si>
    <t>Pedra Dourada - MG</t>
  </si>
  <si>
    <t>Pedralva - MG</t>
  </si>
  <si>
    <t>Pedras de Maria da Cruz - MG</t>
  </si>
  <si>
    <t>Pedrinópolis - MG</t>
  </si>
  <si>
    <t>Pedro Leopoldo - MG</t>
  </si>
  <si>
    <t>Pedro Teixeira - MG</t>
  </si>
  <si>
    <t>Pequeri - MG</t>
  </si>
  <si>
    <t>Pequi - MG</t>
  </si>
  <si>
    <t>Perdizes - MG</t>
  </si>
  <si>
    <t>Perdões - MG</t>
  </si>
  <si>
    <t>Periquito - MG</t>
  </si>
  <si>
    <t>Pescador - MG</t>
  </si>
  <si>
    <t>Piau - MG</t>
  </si>
  <si>
    <t>Piedade de Caratinga - MG</t>
  </si>
  <si>
    <t>Piedade de Ponte Nova - MG</t>
  </si>
  <si>
    <t>Piedade do Rio Grande - MG</t>
  </si>
  <si>
    <t>Piedade dos Gerais - MG</t>
  </si>
  <si>
    <t>Pimenta - MG</t>
  </si>
  <si>
    <t>Pingo d'Água - MG</t>
  </si>
  <si>
    <t>Pintópolis - MG</t>
  </si>
  <si>
    <t>Pirajuba - MG</t>
  </si>
  <si>
    <t>Piranga - MG</t>
  </si>
  <si>
    <t>Piranguçu - MG</t>
  </si>
  <si>
    <t>Piranguinho - MG</t>
  </si>
  <si>
    <t>Pirapetinga - MG</t>
  </si>
  <si>
    <t>Pirapora - MG</t>
  </si>
  <si>
    <t>Piraúba - MG</t>
  </si>
  <si>
    <t>Piumhi - MG</t>
  </si>
  <si>
    <t>Planura - MG</t>
  </si>
  <si>
    <t>Poço Fundo - MG</t>
  </si>
  <si>
    <t>Poços de Caldas - MG</t>
  </si>
  <si>
    <t>Pocrane - MG</t>
  </si>
  <si>
    <t>Pompéu - MG</t>
  </si>
  <si>
    <t>Ponte Nova - MG</t>
  </si>
  <si>
    <t>Ponto Chique - MG</t>
  </si>
  <si>
    <t>Ponto dos Volantes - MG</t>
  </si>
  <si>
    <t>Porteirinha - MG</t>
  </si>
  <si>
    <t>Porto Firme - MG</t>
  </si>
  <si>
    <t>Poté - MG</t>
  </si>
  <si>
    <t>Pouso Alegre - MG</t>
  </si>
  <si>
    <t>Pouso Alto - MG</t>
  </si>
  <si>
    <t>Prados - MG</t>
  </si>
  <si>
    <t>Prata - MG</t>
  </si>
  <si>
    <t>Pratápolis - MG</t>
  </si>
  <si>
    <t>Pratinha - MG</t>
  </si>
  <si>
    <t>Presidente Bernardes - MG</t>
  </si>
  <si>
    <t>Presidente Juscelino - MG</t>
  </si>
  <si>
    <t>Presidente Kubitschek - MG</t>
  </si>
  <si>
    <t>Presidente Olegário - MG</t>
  </si>
  <si>
    <t>Prudente de Morais - MG</t>
  </si>
  <si>
    <t>Quartel Geral - MG</t>
  </si>
  <si>
    <t>Queluzito - MG</t>
  </si>
  <si>
    <t>Raposos - MG</t>
  </si>
  <si>
    <t>Raul Soares - MG</t>
  </si>
  <si>
    <t>Recreio - MG</t>
  </si>
  <si>
    <t>Reduto - MG</t>
  </si>
  <si>
    <t>Resende Costa - MG</t>
  </si>
  <si>
    <t>Resplendor - MG</t>
  </si>
  <si>
    <t>Ressaquinha - MG</t>
  </si>
  <si>
    <t>Riachinho - MG</t>
  </si>
  <si>
    <t>Riacho dos Machados - MG</t>
  </si>
  <si>
    <t>Ribeirão das Neves - MG</t>
  </si>
  <si>
    <t>Ribeirão Vermelho - MG</t>
  </si>
  <si>
    <t>Rio Acima - MG</t>
  </si>
  <si>
    <t>Rio Casca - MG</t>
  </si>
  <si>
    <t>Rio do Prado - MG</t>
  </si>
  <si>
    <t>Rio Doce - MG</t>
  </si>
  <si>
    <t>Rio Espera - MG</t>
  </si>
  <si>
    <t>Rio Manso - MG</t>
  </si>
  <si>
    <t>Rio Novo - MG</t>
  </si>
  <si>
    <t>Rio Paranaíba - MG</t>
  </si>
  <si>
    <t>Rio Pardo de Minas - MG</t>
  </si>
  <si>
    <t>Rio Piracicaba - MG</t>
  </si>
  <si>
    <t>Rio Pomba - MG</t>
  </si>
  <si>
    <t>Rio Preto - MG</t>
  </si>
  <si>
    <t>Rio Vermelho - MG</t>
  </si>
  <si>
    <t>Ritápolis - MG</t>
  </si>
  <si>
    <t>Rochedo de Minas - MG</t>
  </si>
  <si>
    <t>Rodeiro - MG</t>
  </si>
  <si>
    <t>Romaria - MG</t>
  </si>
  <si>
    <t>Rosário da Limeira - MG</t>
  </si>
  <si>
    <t>Rubelita - MG</t>
  </si>
  <si>
    <t>Rubim - MG</t>
  </si>
  <si>
    <t>Sabará - MG</t>
  </si>
  <si>
    <t>Sabinópolis - MG</t>
  </si>
  <si>
    <t>Sacramento - MG</t>
  </si>
  <si>
    <t>Salinas - MG</t>
  </si>
  <si>
    <t>Salto da Divisa - MG</t>
  </si>
  <si>
    <t>Santa Bárbara - MG</t>
  </si>
  <si>
    <t>Santa Bárbara do Leste - MG</t>
  </si>
  <si>
    <t>Santa Bárbara do Monte Verde - MG</t>
  </si>
  <si>
    <t>Santa Bárbara do Tugúrio - MG</t>
  </si>
  <si>
    <t>Santa Cruz de Minas - MG</t>
  </si>
  <si>
    <t>Santa Cruz de Salinas - MG</t>
  </si>
  <si>
    <t>Santa Cruz do Escalvado - MG</t>
  </si>
  <si>
    <t>Santa Efigênia de Minas - MG</t>
  </si>
  <si>
    <t>Santa Fé de Minas - MG</t>
  </si>
  <si>
    <t>Santa Helena de Minas - MG</t>
  </si>
  <si>
    <t>Santa Juliana - MG</t>
  </si>
  <si>
    <t>Santa Luzia - MG</t>
  </si>
  <si>
    <t>Santa Margarida - MG</t>
  </si>
  <si>
    <t>Santa Maria de Itabira - MG</t>
  </si>
  <si>
    <t>Santa Maria do Salto - MG</t>
  </si>
  <si>
    <t>Santa Maria do Suaçuí - MG</t>
  </si>
  <si>
    <t>Santa Rita de Caldas - MG</t>
  </si>
  <si>
    <t>Santa Rita de Ibitipoca - MG</t>
  </si>
  <si>
    <t>Santa Rita de Jacutinga - MG</t>
  </si>
  <si>
    <t>Santa Rita de Minas - MG</t>
  </si>
  <si>
    <t>Santa Rita do Itueto - MG</t>
  </si>
  <si>
    <t>Santa Rita do Sapucaí - MG</t>
  </si>
  <si>
    <t>Santa Rosa da Serra - MG</t>
  </si>
  <si>
    <t>Santa Vitória - MG</t>
  </si>
  <si>
    <t>Santana da Vargem - MG</t>
  </si>
  <si>
    <t>Santana de Cataguases - MG</t>
  </si>
  <si>
    <t>Santana de Pirapama - MG</t>
  </si>
  <si>
    <t>Santana do Deserto - MG</t>
  </si>
  <si>
    <t>Santana do Garambéu - MG</t>
  </si>
  <si>
    <t>Santana do Manhuaçu - MG</t>
  </si>
  <si>
    <t>Santana do Paraíso - MG</t>
  </si>
  <si>
    <t>Santana do Riacho - MG</t>
  </si>
  <si>
    <t>Santana dos Montes - MG</t>
  </si>
  <si>
    <t>Santo Antônio do Aventureiro - MG</t>
  </si>
  <si>
    <t>Santo Antônio do Grama - MG</t>
  </si>
  <si>
    <t>Santo Antônio do Itambé - MG</t>
  </si>
  <si>
    <t>Santo Antônio do Jacinto - MG</t>
  </si>
  <si>
    <t>Santo Antônio do Retiro - MG</t>
  </si>
  <si>
    <t>Santo Antônio do Rio Abaixo - MG</t>
  </si>
  <si>
    <t>Santo Hipólito - MG</t>
  </si>
  <si>
    <t>Santos Dumont - MG</t>
  </si>
  <si>
    <t>São Bento Abade - MG</t>
  </si>
  <si>
    <t>São Brás do Suaçuí - MG</t>
  </si>
  <si>
    <t>São Domingos das Dores - MG</t>
  </si>
  <si>
    <t>São Domingos do Prata - MG</t>
  </si>
  <si>
    <t>São Félix de Minas - MG</t>
  </si>
  <si>
    <t>São Francisco - MG</t>
  </si>
  <si>
    <t>São Francisco de Sales - MG</t>
  </si>
  <si>
    <t>São Francisco do Glória - MG</t>
  </si>
  <si>
    <t>São Geraldo - MG</t>
  </si>
  <si>
    <t>São Geraldo da Piedade - MG</t>
  </si>
  <si>
    <t>São Geraldo do Baixio - MG</t>
  </si>
  <si>
    <t>São Gonçalo do Abaeté - MG</t>
  </si>
  <si>
    <t>São Gonçalo do Rio Abaixo - MG</t>
  </si>
  <si>
    <t>São Gonçalo do Rio Preto - MG</t>
  </si>
  <si>
    <t>São Gonçalo do Sapucaí - MG</t>
  </si>
  <si>
    <t>São Gotardo - MG</t>
  </si>
  <si>
    <t>São João Batista do Glória - MG</t>
  </si>
  <si>
    <t>São João da Lagoa - MG</t>
  </si>
  <si>
    <t>São João da Mata - MG</t>
  </si>
  <si>
    <t>São João da Ponte - MG</t>
  </si>
  <si>
    <t>São João das Missões - MG</t>
  </si>
  <si>
    <t>São João del Rei - MG</t>
  </si>
  <si>
    <t>São João do Manhuaçu - MG</t>
  </si>
  <si>
    <t>São João do Manteninha - MG</t>
  </si>
  <si>
    <t>São João do Oriente - MG</t>
  </si>
  <si>
    <t>São João do Pacuí - MG</t>
  </si>
  <si>
    <t>São João do Paraíso - MG</t>
  </si>
  <si>
    <t>São João Evangelista - MG</t>
  </si>
  <si>
    <t>São João Nepomuceno - MG</t>
  </si>
  <si>
    <t>São Joaquim de Bicas - MG</t>
  </si>
  <si>
    <t>São José da Barra - MG</t>
  </si>
  <si>
    <t>São José da Lapa - MG</t>
  </si>
  <si>
    <t>São José da Safira - MG</t>
  </si>
  <si>
    <t>São José do Alegre - MG</t>
  </si>
  <si>
    <t>São José do Divino - MG</t>
  </si>
  <si>
    <t>São José do Goiabal - MG</t>
  </si>
  <si>
    <t>São José do Jacuri - MG</t>
  </si>
  <si>
    <t>São José do Mantimento - MG</t>
  </si>
  <si>
    <t>São Lourenço - MG</t>
  </si>
  <si>
    <t>São Miguel do Anta - MG</t>
  </si>
  <si>
    <t>São Pedro da União - MG</t>
  </si>
  <si>
    <t>São Pedro do Suaçuí - MG</t>
  </si>
  <si>
    <t>São Pedro dos Ferros - MG</t>
  </si>
  <si>
    <t>São Romão - MG</t>
  </si>
  <si>
    <t>São Roque de Minas - MG</t>
  </si>
  <si>
    <t>São Sebastião da Bela Vista - MG</t>
  </si>
  <si>
    <t>São Sebastião da Vargem Alegre - MG</t>
  </si>
  <si>
    <t>São Sebastião do Anta - MG</t>
  </si>
  <si>
    <t>São Sebastião do Maranhão - MG</t>
  </si>
  <si>
    <t>São Sebastião do Paraíso - MG</t>
  </si>
  <si>
    <t>São Sebastião do Rio Preto - MG</t>
  </si>
  <si>
    <t>São Sebastião do Rio Verde - MG</t>
  </si>
  <si>
    <t>São Tiago - MG</t>
  </si>
  <si>
    <t>São Tomás de Aquino - MG</t>
  </si>
  <si>
    <t>São Tomé das Letras - MG</t>
  </si>
  <si>
    <t>São Vicente de Minas - MG</t>
  </si>
  <si>
    <t>Sapucaí-Mirim - MG</t>
  </si>
  <si>
    <t>Sardoá - MG</t>
  </si>
  <si>
    <t>Sarzedo - MG</t>
  </si>
  <si>
    <t>Sem-Peixe - MG</t>
  </si>
  <si>
    <t>Senador Amaral - MG</t>
  </si>
  <si>
    <t>Senador Cortes - MG</t>
  </si>
  <si>
    <t>Senador Firmino - MG</t>
  </si>
  <si>
    <t>Senador José Bento - MG</t>
  </si>
  <si>
    <t>Senador Modestino Gonçalves - MG</t>
  </si>
  <si>
    <t>Senhora de Oliveira - MG</t>
  </si>
  <si>
    <t>Senhora do Porto - MG</t>
  </si>
  <si>
    <t>Senhora dos Remédios - MG</t>
  </si>
  <si>
    <t>Sericita - MG</t>
  </si>
  <si>
    <t>Seritinga - MG</t>
  </si>
  <si>
    <t>Serra Azul de Minas - MG</t>
  </si>
  <si>
    <t>Serra do Salitre - MG</t>
  </si>
  <si>
    <t>Serra dos Aimorés - MG</t>
  </si>
  <si>
    <t>Serrania - MG</t>
  </si>
  <si>
    <t>Serranópolis de Minas - MG</t>
  </si>
  <si>
    <t>Serranos - MG</t>
  </si>
  <si>
    <t>Serro - MG</t>
  </si>
  <si>
    <t>Sete Lagoas - MG</t>
  </si>
  <si>
    <t>Setubinha - MG</t>
  </si>
  <si>
    <t>Silveirânia - MG</t>
  </si>
  <si>
    <t>Silvianópolis - MG</t>
  </si>
  <si>
    <t>Simão Pereira - MG</t>
  </si>
  <si>
    <t>Simonésia - MG</t>
  </si>
  <si>
    <t>Sobrália - MG</t>
  </si>
  <si>
    <t>Soledade de Minas - MG</t>
  </si>
  <si>
    <t>Tabuleiro - MG</t>
  </si>
  <si>
    <t>Taiobeiras - MG</t>
  </si>
  <si>
    <t>Taparuba - MG</t>
  </si>
  <si>
    <t>Tapira - MG</t>
  </si>
  <si>
    <t>Taquaraçu de Minas - MG</t>
  </si>
  <si>
    <t>Tarumirim - MG</t>
  </si>
  <si>
    <t>Teixeiras - MG</t>
  </si>
  <si>
    <t>Teófilo Otoni - MG</t>
  </si>
  <si>
    <t>Timóteo - MG</t>
  </si>
  <si>
    <t>Tiradentes - MG</t>
  </si>
  <si>
    <t>Tiros - MG</t>
  </si>
  <si>
    <t>Tocantins - MG</t>
  </si>
  <si>
    <t>Tocos do Moji - MG</t>
  </si>
  <si>
    <t>Toledo - MG</t>
  </si>
  <si>
    <t>Tombos - MG</t>
  </si>
  <si>
    <t>Três Corações - MG</t>
  </si>
  <si>
    <t>Três Marias - MG</t>
  </si>
  <si>
    <t>Três Pontas - MG</t>
  </si>
  <si>
    <t>Tumiritinga - MG</t>
  </si>
  <si>
    <t>Tupaciguara - MG</t>
  </si>
  <si>
    <t>Turmalina - MG</t>
  </si>
  <si>
    <t>Turvolândia - MG</t>
  </si>
  <si>
    <t>Ubá - MG</t>
  </si>
  <si>
    <t>Ubaí - MG</t>
  </si>
  <si>
    <t>Ubaporanga - MG</t>
  </si>
  <si>
    <t>Uberaba - MG</t>
  </si>
  <si>
    <t>Uberlândia - MG</t>
  </si>
  <si>
    <t>Umburatiba - MG</t>
  </si>
  <si>
    <t>Unaí - MG</t>
  </si>
  <si>
    <t>União de Minas - MG</t>
  </si>
  <si>
    <t>Uruana de Minas - MG</t>
  </si>
  <si>
    <t>Urucânia - MG</t>
  </si>
  <si>
    <t>Urucuia - MG</t>
  </si>
  <si>
    <t>Vargem Alegre - MG</t>
  </si>
  <si>
    <t>Vargem Bonita - MG</t>
  </si>
  <si>
    <t>Vargem Grande do Rio Pardo - MG</t>
  </si>
  <si>
    <t>Varginha - MG</t>
  </si>
  <si>
    <t>Varjão de Minas - MG</t>
  </si>
  <si>
    <t>Várzea da Palma - MG</t>
  </si>
  <si>
    <t>Varzelândia - MG</t>
  </si>
  <si>
    <t>Vazante - MG</t>
  </si>
  <si>
    <t>Verdelândia - MG</t>
  </si>
  <si>
    <t>Veredinha - MG</t>
  </si>
  <si>
    <t>Veríssimo - MG</t>
  </si>
  <si>
    <t>Vermelho Novo - MG</t>
  </si>
  <si>
    <t>Vespasiano - MG</t>
  </si>
  <si>
    <t>Viçosa - MG</t>
  </si>
  <si>
    <t>Vieiras - MG</t>
  </si>
  <si>
    <t>Virgem da Lapa - MG</t>
  </si>
  <si>
    <t>Virgínia - MG</t>
  </si>
  <si>
    <t>Virginópolis - MG</t>
  </si>
  <si>
    <t>Virgolândia - MG</t>
  </si>
  <si>
    <t>Visconde do Rio Branco - MG</t>
  </si>
  <si>
    <t>Volta Grande - MG</t>
  </si>
  <si>
    <t>Wenceslau Braz -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</si>
</sst>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164" fontId="3" fillId="0" borderId="0" xfId="0" applyNumberFormat="1" applyFont="1"/>
    <xf numFmtId="0" fontId="4" fillId="0" borderId="0" xfId="0" applyFont="1"/>
    <xf numFmtId="3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3" fontId="3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1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Cobertuas SRS Divinópolis-style" pivot="0" count="3">
      <tableStyleElement type="headerRow" dxfId="13"/>
      <tableStyleElement type="firstRowStripe" dxfId="12"/>
      <tableStyleElement type="secondRowStripe" dxfId="11"/>
    </tableStyle>
    <tableStyle name="Regionais xmunicipios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3:Z56">
  <tableColumns count="26">
    <tableColumn id="1" name="Regional "/>
    <tableColumn id="2" name="Municípios"/>
    <tableColumn id="3" name="Doses aplicadas"/>
    <tableColumn id="4" name="População"/>
    <tableColumn id="5" name="Cobertura"/>
    <tableColumn id="6" name="Doses aplicadas2"/>
    <tableColumn id="7" name="População3"/>
    <tableColumn id="8" name="Cobertura4"/>
    <tableColumn id="9" name="Doses aplicadas5"/>
    <tableColumn id="10" name="População6"/>
    <tableColumn id="11" name="Cobertura7"/>
    <tableColumn id="12" name="Doses aplicadas8"/>
    <tableColumn id="13" name="População9"/>
    <tableColumn id="14" name="Cobertura10"/>
    <tableColumn id="15" name="Doses aplicadas11"/>
    <tableColumn id="16" name="População12"/>
    <tableColumn id="17" name="Cobertura13"/>
    <tableColumn id="18" name="Doses aplicadas14"/>
    <tableColumn id="19" name="População15"/>
    <tableColumn id="20" name="Cobertura16"/>
    <tableColumn id="21" name="Doses aplicadas17"/>
    <tableColumn id="22" name="População18"/>
    <tableColumn id="23" name="Cobertura19"/>
    <tableColumn id="24" name="Doses aplicadas20"/>
    <tableColumn id="25" name="População21"/>
    <tableColumn id="26" name="Cobertura22"/>
  </tableColumns>
  <tableStyleInfo name="Cobertuas SRS Divinópoli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:B854">
  <tableColumns count="2">
    <tableColumn id="1" name="MUNICÍPIO"/>
    <tableColumn id="2" name="URS"/>
  </tableColumns>
  <tableStyleInfo name="Regionais xmunicipi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5" workbookViewId="0">
      <selection activeCell="N50" sqref="N50"/>
    </sheetView>
  </sheetViews>
  <sheetFormatPr defaultColWidth="14.42578125" defaultRowHeight="15" customHeight="1"/>
  <cols>
    <col min="1" max="1" width="12.85546875" customWidth="1"/>
    <col min="2" max="2" width="28.5703125" customWidth="1"/>
    <col min="3" max="4" width="17" customWidth="1"/>
    <col min="5" max="5" width="12.85546875" customWidth="1"/>
    <col min="6" max="6" width="18" customWidth="1"/>
    <col min="7" max="7" width="13.28515625" customWidth="1"/>
    <col min="8" max="8" width="13" customWidth="1"/>
    <col min="9" max="9" width="18" customWidth="1"/>
    <col min="10" max="10" width="13.28515625" customWidth="1"/>
    <col min="11" max="11" width="17.5703125" customWidth="1"/>
    <col min="12" max="12" width="18" customWidth="1"/>
    <col min="13" max="13" width="13.28515625" customWidth="1"/>
    <col min="14" max="14" width="14" customWidth="1"/>
    <col min="15" max="15" width="19" customWidth="1"/>
    <col min="16" max="16" width="14.28515625" customWidth="1"/>
    <col min="17" max="17" width="14" customWidth="1"/>
    <col min="18" max="18" width="19" customWidth="1"/>
    <col min="19" max="19" width="14.28515625" customWidth="1"/>
    <col min="20" max="20" width="14" customWidth="1"/>
    <col min="21" max="21" width="19" customWidth="1"/>
    <col min="22" max="22" width="14.28515625" customWidth="1"/>
    <col min="23" max="23" width="14" customWidth="1"/>
    <col min="24" max="24" width="19" customWidth="1"/>
    <col min="25" max="25" width="14.28515625" customWidth="1"/>
    <col min="26" max="26" width="14" customWidth="1"/>
  </cols>
  <sheetData>
    <row r="1" spans="1:26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30" customHeight="1">
      <c r="C2" s="15" t="s">
        <v>1</v>
      </c>
      <c r="D2" s="16"/>
      <c r="E2" s="17"/>
      <c r="F2" s="15" t="s">
        <v>2</v>
      </c>
      <c r="G2" s="16"/>
      <c r="H2" s="17"/>
      <c r="I2" s="20" t="s">
        <v>3</v>
      </c>
      <c r="J2" s="16"/>
      <c r="K2" s="17"/>
      <c r="L2" s="15" t="s">
        <v>4</v>
      </c>
      <c r="M2" s="16"/>
      <c r="N2" s="17"/>
      <c r="O2" s="15" t="s">
        <v>5</v>
      </c>
      <c r="P2" s="16"/>
      <c r="Q2" s="17"/>
      <c r="R2" s="15" t="s">
        <v>6</v>
      </c>
      <c r="S2" s="16"/>
      <c r="T2" s="17"/>
      <c r="U2" s="15" t="s">
        <v>7</v>
      </c>
      <c r="V2" s="16"/>
      <c r="W2" s="17"/>
      <c r="X2" s="15" t="s">
        <v>8</v>
      </c>
      <c r="Y2" s="16"/>
      <c r="Z2" s="17"/>
    </row>
    <row r="3" spans="1:26">
      <c r="A3" s="1" t="s">
        <v>9</v>
      </c>
      <c r="B3" s="1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  <c r="O3" s="2" t="s">
        <v>23</v>
      </c>
      <c r="P3" s="2" t="s">
        <v>24</v>
      </c>
      <c r="Q3" s="2" t="s">
        <v>25</v>
      </c>
      <c r="R3" s="2" t="s">
        <v>26</v>
      </c>
      <c r="S3" s="2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</row>
    <row r="4" spans="1:26">
      <c r="A4" s="3" t="s">
        <v>35</v>
      </c>
      <c r="B4" s="4" t="s">
        <v>36</v>
      </c>
      <c r="C4" s="5">
        <v>1238</v>
      </c>
      <c r="D4" s="5">
        <v>1361.584931506849</v>
      </c>
      <c r="E4" s="6">
        <v>90.923450410832686</v>
      </c>
      <c r="F4" s="5">
        <v>763</v>
      </c>
      <c r="G4" s="5">
        <v>867</v>
      </c>
      <c r="H4" s="6">
        <v>88.004613610149946</v>
      </c>
      <c r="I4" s="5">
        <v>169</v>
      </c>
      <c r="J4" s="5">
        <v>186</v>
      </c>
      <c r="K4" s="6">
        <v>90.86021505376344</v>
      </c>
      <c r="L4" s="5">
        <v>144</v>
      </c>
      <c r="M4" s="5">
        <v>215.4</v>
      </c>
      <c r="N4" s="6">
        <v>66.852367688022284</v>
      </c>
      <c r="O4" s="5">
        <v>21</v>
      </c>
      <c r="P4" s="5">
        <v>28.5</v>
      </c>
      <c r="Q4" s="6">
        <v>73.68421052631578</v>
      </c>
      <c r="R4" s="5">
        <v>4</v>
      </c>
      <c r="S4" s="5">
        <v>4.6849315068493134</v>
      </c>
      <c r="T4" s="6">
        <v>85.380116959064352</v>
      </c>
      <c r="U4" s="5">
        <v>0</v>
      </c>
      <c r="V4" s="5">
        <v>0</v>
      </c>
      <c r="W4" s="4" t="s">
        <v>37</v>
      </c>
      <c r="X4" s="5">
        <v>137</v>
      </c>
      <c r="Y4" s="5">
        <v>60</v>
      </c>
      <c r="Z4" s="6">
        <v>228.33333333333331</v>
      </c>
    </row>
    <row r="5" spans="1:26">
      <c r="A5" s="7" t="s">
        <v>35</v>
      </c>
      <c r="B5" s="4" t="s">
        <v>38</v>
      </c>
      <c r="C5" s="5">
        <v>1777</v>
      </c>
      <c r="D5" s="5">
        <v>2163.2486301369859</v>
      </c>
      <c r="E5" s="6">
        <v>82.144972854436659</v>
      </c>
      <c r="F5" s="5">
        <v>1113</v>
      </c>
      <c r="G5" s="5">
        <v>1263</v>
      </c>
      <c r="H5" s="6">
        <v>88.123515439429937</v>
      </c>
      <c r="I5" s="5">
        <v>130</v>
      </c>
      <c r="J5" s="5">
        <v>156</v>
      </c>
      <c r="K5" s="6">
        <v>83.333333333333343</v>
      </c>
      <c r="L5" s="5">
        <v>390</v>
      </c>
      <c r="M5" s="5">
        <v>561.29999999999995</v>
      </c>
      <c r="N5" s="6">
        <v>69.481560662747199</v>
      </c>
      <c r="O5" s="5">
        <v>60</v>
      </c>
      <c r="P5" s="5">
        <v>77.25</v>
      </c>
      <c r="Q5" s="6">
        <v>77.669902912621353</v>
      </c>
      <c r="R5" s="5">
        <v>7</v>
      </c>
      <c r="S5" s="5">
        <v>12.698630136986299</v>
      </c>
      <c r="T5" s="6">
        <v>55.124056094929884</v>
      </c>
      <c r="U5" s="5">
        <v>0</v>
      </c>
      <c r="V5" s="5">
        <v>0</v>
      </c>
      <c r="W5" s="4" t="s">
        <v>37</v>
      </c>
      <c r="X5" s="5">
        <v>77</v>
      </c>
      <c r="Y5" s="5">
        <v>93</v>
      </c>
      <c r="Z5" s="6">
        <v>82.795698924731184</v>
      </c>
    </row>
    <row r="6" spans="1:26">
      <c r="A6" s="7" t="s">
        <v>35</v>
      </c>
      <c r="B6" s="4" t="s">
        <v>39</v>
      </c>
      <c r="C6" s="5">
        <v>6393</v>
      </c>
      <c r="D6" s="5">
        <v>10687.32397260274</v>
      </c>
      <c r="E6" s="6">
        <v>59.818529094735382</v>
      </c>
      <c r="F6" s="5">
        <v>4404</v>
      </c>
      <c r="G6" s="5">
        <v>6918</v>
      </c>
      <c r="H6" s="6">
        <v>63.660017346053777</v>
      </c>
      <c r="I6" s="5">
        <v>524</v>
      </c>
      <c r="J6" s="5">
        <v>829</v>
      </c>
      <c r="K6" s="6">
        <v>63.208685162846798</v>
      </c>
      <c r="L6" s="5">
        <v>1214</v>
      </c>
      <c r="M6" s="5">
        <v>2037.3</v>
      </c>
      <c r="N6" s="6">
        <v>59.588671280616502</v>
      </c>
      <c r="O6" s="5">
        <v>135</v>
      </c>
      <c r="P6" s="5">
        <v>372.75</v>
      </c>
      <c r="Q6" s="6">
        <v>36.217303822937623</v>
      </c>
      <c r="R6" s="5">
        <v>14</v>
      </c>
      <c r="S6" s="5">
        <v>61.27397260273974</v>
      </c>
      <c r="T6" s="6">
        <v>22.848200312989039</v>
      </c>
      <c r="U6" s="5">
        <v>0</v>
      </c>
      <c r="V6" s="5">
        <v>0</v>
      </c>
      <c r="W6" s="4" t="s">
        <v>37</v>
      </c>
      <c r="X6" s="5">
        <v>102</v>
      </c>
      <c r="Y6" s="5">
        <v>469</v>
      </c>
      <c r="Z6" s="6">
        <v>21.748400852878465</v>
      </c>
    </row>
    <row r="7" spans="1:26">
      <c r="A7" s="7" t="s">
        <v>35</v>
      </c>
      <c r="B7" s="4" t="s">
        <v>40</v>
      </c>
      <c r="C7" s="5">
        <v>3482</v>
      </c>
      <c r="D7" s="5">
        <v>7172.2547945205479</v>
      </c>
      <c r="E7" s="6">
        <v>48.548191604405559</v>
      </c>
      <c r="F7" s="5">
        <v>2653</v>
      </c>
      <c r="G7" s="5">
        <v>4936</v>
      </c>
      <c r="H7" s="6">
        <v>53.747974068071315</v>
      </c>
      <c r="I7" s="5">
        <v>358</v>
      </c>
      <c r="J7" s="5">
        <v>609</v>
      </c>
      <c r="K7" s="6">
        <v>58.784893267651881</v>
      </c>
      <c r="L7" s="5">
        <v>364</v>
      </c>
      <c r="M7" s="5">
        <v>1057.2</v>
      </c>
      <c r="N7" s="6">
        <v>34.430571320469163</v>
      </c>
      <c r="O7" s="5">
        <v>27</v>
      </c>
      <c r="P7" s="5">
        <v>195</v>
      </c>
      <c r="Q7" s="6">
        <v>13.846153846153847</v>
      </c>
      <c r="R7" s="5">
        <v>1</v>
      </c>
      <c r="S7" s="5">
        <v>32.054794520547937</v>
      </c>
      <c r="T7" s="6">
        <v>3.1196581196581206</v>
      </c>
      <c r="U7" s="5">
        <v>0</v>
      </c>
      <c r="V7" s="5">
        <v>0</v>
      </c>
      <c r="W7" s="4" t="s">
        <v>37</v>
      </c>
      <c r="X7" s="5">
        <v>79</v>
      </c>
      <c r="Y7" s="5">
        <v>343</v>
      </c>
      <c r="Z7" s="6">
        <v>23.03206997084548</v>
      </c>
    </row>
    <row r="8" spans="1:26">
      <c r="A8" s="7" t="s">
        <v>35</v>
      </c>
      <c r="B8" s="4" t="s">
        <v>41</v>
      </c>
      <c r="C8" s="5">
        <v>8124</v>
      </c>
      <c r="D8" s="5">
        <v>14237.52808219178</v>
      </c>
      <c r="E8" s="6">
        <v>57.060466909009669</v>
      </c>
      <c r="F8" s="5">
        <v>5414</v>
      </c>
      <c r="G8" s="5">
        <v>8430</v>
      </c>
      <c r="H8" s="6">
        <v>64.223013048635821</v>
      </c>
      <c r="I8" s="5">
        <v>959</v>
      </c>
      <c r="J8" s="5">
        <v>1638</v>
      </c>
      <c r="K8" s="6">
        <v>58.547008547008552</v>
      </c>
      <c r="L8" s="5">
        <v>1304</v>
      </c>
      <c r="M8" s="5">
        <v>2801.1</v>
      </c>
      <c r="N8" s="6">
        <v>46.553139837920824</v>
      </c>
      <c r="O8" s="5">
        <v>130</v>
      </c>
      <c r="P8" s="5">
        <v>524.25</v>
      </c>
      <c r="Q8" s="6">
        <v>24.797329518359561</v>
      </c>
      <c r="R8" s="5">
        <v>21</v>
      </c>
      <c r="S8" s="5">
        <v>86.178082191780774</v>
      </c>
      <c r="T8" s="6">
        <v>24.368144969003353</v>
      </c>
      <c r="U8" s="5">
        <v>0</v>
      </c>
      <c r="V8" s="5">
        <v>0</v>
      </c>
      <c r="W8" s="4" t="s">
        <v>37</v>
      </c>
      <c r="X8" s="5">
        <v>296</v>
      </c>
      <c r="Y8" s="5">
        <v>758</v>
      </c>
      <c r="Z8" s="6">
        <v>39.050131926121374</v>
      </c>
    </row>
    <row r="9" spans="1:26">
      <c r="A9" s="7" t="s">
        <v>35</v>
      </c>
      <c r="B9" s="4" t="s">
        <v>42</v>
      </c>
      <c r="C9" s="5">
        <v>741</v>
      </c>
      <c r="D9" s="5">
        <v>819.45205479452056</v>
      </c>
      <c r="E9" s="6">
        <v>90.426278836509525</v>
      </c>
      <c r="F9" s="5">
        <v>545</v>
      </c>
      <c r="G9" s="5">
        <v>562</v>
      </c>
      <c r="H9" s="6">
        <v>96.97508896797153</v>
      </c>
      <c r="I9" s="5">
        <v>68</v>
      </c>
      <c r="J9" s="5">
        <v>71</v>
      </c>
      <c r="K9" s="6">
        <v>95.774647887323937</v>
      </c>
      <c r="L9" s="5">
        <v>85</v>
      </c>
      <c r="M9" s="5">
        <v>129</v>
      </c>
      <c r="N9" s="6">
        <v>65.891472868217051</v>
      </c>
      <c r="O9" s="5">
        <v>15</v>
      </c>
      <c r="P9" s="5">
        <v>21</v>
      </c>
      <c r="Q9" s="6">
        <v>71.428571428571431</v>
      </c>
      <c r="R9" s="5">
        <v>3</v>
      </c>
      <c r="S9" s="5">
        <v>3.452054794520548</v>
      </c>
      <c r="T9" s="6">
        <v>86.904761904761912</v>
      </c>
      <c r="U9" s="5">
        <v>0</v>
      </c>
      <c r="V9" s="5">
        <v>0</v>
      </c>
      <c r="W9" s="4" t="s">
        <v>37</v>
      </c>
      <c r="X9" s="5">
        <v>25</v>
      </c>
      <c r="Y9" s="5">
        <v>33</v>
      </c>
      <c r="Z9" s="6">
        <v>75.757575757575751</v>
      </c>
    </row>
    <row r="10" spans="1:26">
      <c r="A10" s="7" t="s">
        <v>35</v>
      </c>
      <c r="B10" s="4" t="s">
        <v>43</v>
      </c>
      <c r="C10" s="5">
        <v>9248</v>
      </c>
      <c r="D10" s="5">
        <v>16465.747260273969</v>
      </c>
      <c r="E10" s="6">
        <v>56.165079263132846</v>
      </c>
      <c r="F10" s="5">
        <v>7037</v>
      </c>
      <c r="G10" s="5">
        <v>11129</v>
      </c>
      <c r="H10" s="6">
        <v>63.231197771587745</v>
      </c>
      <c r="I10" s="5">
        <v>808</v>
      </c>
      <c r="J10" s="5">
        <v>1679</v>
      </c>
      <c r="K10" s="6">
        <v>48.123883263847524</v>
      </c>
      <c r="L10" s="5">
        <v>1127</v>
      </c>
      <c r="M10" s="5">
        <v>2651.1</v>
      </c>
      <c r="N10" s="6">
        <v>42.510655954132247</v>
      </c>
      <c r="O10" s="5">
        <v>115</v>
      </c>
      <c r="P10" s="5">
        <v>428.25</v>
      </c>
      <c r="Q10" s="6">
        <v>26.853473438412141</v>
      </c>
      <c r="R10" s="5">
        <v>0</v>
      </c>
      <c r="S10" s="5">
        <v>70.397260273972606</v>
      </c>
      <c r="T10" s="6">
        <v>0</v>
      </c>
      <c r="U10" s="5">
        <v>0</v>
      </c>
      <c r="V10" s="5">
        <v>0</v>
      </c>
      <c r="W10" s="4" t="s">
        <v>37</v>
      </c>
      <c r="X10" s="5">
        <v>161</v>
      </c>
      <c r="Y10" s="5">
        <v>508</v>
      </c>
      <c r="Z10" s="6">
        <v>31.69291338582677</v>
      </c>
    </row>
    <row r="11" spans="1:26">
      <c r="A11" s="7" t="s">
        <v>35</v>
      </c>
      <c r="B11" s="4" t="s">
        <v>44</v>
      </c>
      <c r="C11" s="5">
        <v>1054</v>
      </c>
      <c r="D11" s="5">
        <v>1709.104794520548</v>
      </c>
      <c r="E11" s="6">
        <v>61.669711733251361</v>
      </c>
      <c r="F11" s="5">
        <v>864</v>
      </c>
      <c r="G11" s="5">
        <v>1223</v>
      </c>
      <c r="H11" s="6">
        <v>70.645952575633686</v>
      </c>
      <c r="I11" s="5">
        <v>77</v>
      </c>
      <c r="J11" s="5">
        <v>154</v>
      </c>
      <c r="K11" s="6">
        <v>50</v>
      </c>
      <c r="L11" s="5">
        <v>75</v>
      </c>
      <c r="M11" s="5">
        <v>243.3</v>
      </c>
      <c r="N11" s="6">
        <v>30.826140567200984</v>
      </c>
      <c r="O11" s="5">
        <v>16</v>
      </c>
      <c r="P11" s="5">
        <v>30.75</v>
      </c>
      <c r="Q11" s="6">
        <v>52.032520325203258</v>
      </c>
      <c r="R11" s="5">
        <v>1</v>
      </c>
      <c r="S11" s="5">
        <v>5.0547945205479436</v>
      </c>
      <c r="T11" s="6">
        <v>19.783197831978324</v>
      </c>
      <c r="U11" s="5">
        <v>0</v>
      </c>
      <c r="V11" s="5">
        <v>0</v>
      </c>
      <c r="W11" s="4" t="s">
        <v>37</v>
      </c>
      <c r="X11" s="5">
        <v>21</v>
      </c>
      <c r="Y11" s="5">
        <v>53</v>
      </c>
      <c r="Z11" s="6">
        <v>39.622641509433961</v>
      </c>
    </row>
    <row r="12" spans="1:26">
      <c r="A12" s="7" t="s">
        <v>35</v>
      </c>
      <c r="B12" s="4" t="s">
        <v>45</v>
      </c>
      <c r="C12" s="5">
        <v>3135</v>
      </c>
      <c r="D12" s="5">
        <v>4481.9931506849316</v>
      </c>
      <c r="E12" s="6">
        <v>69.946559367698143</v>
      </c>
      <c r="F12" s="5">
        <v>2377</v>
      </c>
      <c r="G12" s="5">
        <v>3224</v>
      </c>
      <c r="H12" s="6">
        <v>73.728287841191062</v>
      </c>
      <c r="I12" s="5">
        <v>261</v>
      </c>
      <c r="J12" s="5">
        <v>352</v>
      </c>
      <c r="K12" s="6">
        <v>74.147727272727266</v>
      </c>
      <c r="L12" s="5">
        <v>344</v>
      </c>
      <c r="M12" s="5">
        <v>648</v>
      </c>
      <c r="N12" s="6">
        <v>53.086419753086425</v>
      </c>
      <c r="O12" s="5">
        <v>34</v>
      </c>
      <c r="P12" s="5">
        <v>112.5</v>
      </c>
      <c r="Q12" s="6">
        <v>30.222222222222221</v>
      </c>
      <c r="R12" s="5">
        <v>8</v>
      </c>
      <c r="S12" s="5">
        <v>18.4931506849315</v>
      </c>
      <c r="T12" s="6">
        <v>43.259259259259274</v>
      </c>
      <c r="U12" s="5">
        <v>0</v>
      </c>
      <c r="V12" s="5">
        <v>0</v>
      </c>
      <c r="W12" s="4" t="s">
        <v>37</v>
      </c>
      <c r="X12" s="5">
        <v>111</v>
      </c>
      <c r="Y12" s="5">
        <v>127</v>
      </c>
      <c r="Z12" s="6">
        <v>87.4015748031496</v>
      </c>
    </row>
    <row r="13" spans="1:26">
      <c r="A13" s="7" t="s">
        <v>35</v>
      </c>
      <c r="B13" s="4" t="s">
        <v>46</v>
      </c>
      <c r="C13" s="5">
        <v>2236</v>
      </c>
      <c r="D13" s="5">
        <v>3049.5684931506848</v>
      </c>
      <c r="E13" s="6">
        <v>73.321848813104026</v>
      </c>
      <c r="F13" s="5">
        <v>1651</v>
      </c>
      <c r="G13" s="5">
        <v>2114</v>
      </c>
      <c r="H13" s="6">
        <v>78.098391674550612</v>
      </c>
      <c r="I13" s="5">
        <v>188</v>
      </c>
      <c r="J13" s="5">
        <v>209</v>
      </c>
      <c r="K13" s="6">
        <v>89.952153110047846</v>
      </c>
      <c r="L13" s="5">
        <v>297</v>
      </c>
      <c r="M13" s="5">
        <v>537</v>
      </c>
      <c r="N13" s="6">
        <v>55.307262569832403</v>
      </c>
      <c r="O13" s="5">
        <v>32</v>
      </c>
      <c r="P13" s="5">
        <v>79.5</v>
      </c>
      <c r="Q13" s="6">
        <v>40.25157232704403</v>
      </c>
      <c r="R13" s="5">
        <v>9</v>
      </c>
      <c r="S13" s="5">
        <v>13.06849315068493</v>
      </c>
      <c r="T13" s="6">
        <v>68.867924528301899</v>
      </c>
      <c r="U13" s="5">
        <v>0</v>
      </c>
      <c r="V13" s="5">
        <v>0</v>
      </c>
      <c r="W13" s="4" t="s">
        <v>37</v>
      </c>
      <c r="X13" s="5">
        <v>59</v>
      </c>
      <c r="Y13" s="5">
        <v>97</v>
      </c>
      <c r="Z13" s="6">
        <v>60.824742268041234</v>
      </c>
    </row>
    <row r="14" spans="1:26">
      <c r="A14" s="7" t="s">
        <v>35</v>
      </c>
      <c r="B14" s="4" t="s">
        <v>47</v>
      </c>
      <c r="C14" s="5">
        <v>2998</v>
      </c>
      <c r="D14" s="5">
        <v>5609.0404109589044</v>
      </c>
      <c r="E14" s="6">
        <v>53.4494277157021</v>
      </c>
      <c r="F14" s="5">
        <v>2155</v>
      </c>
      <c r="G14" s="5">
        <v>3365</v>
      </c>
      <c r="H14" s="6">
        <v>64.041604754829123</v>
      </c>
      <c r="I14" s="5">
        <v>269</v>
      </c>
      <c r="J14" s="5">
        <v>442</v>
      </c>
      <c r="K14" s="6">
        <v>60.859728506787327</v>
      </c>
      <c r="L14" s="5">
        <v>410</v>
      </c>
      <c r="M14" s="5">
        <v>1290.9000000000001</v>
      </c>
      <c r="N14" s="6">
        <v>31.760787047796107</v>
      </c>
      <c r="O14" s="5">
        <v>40</v>
      </c>
      <c r="P14" s="5">
        <v>212.25</v>
      </c>
      <c r="Q14" s="6">
        <v>18.84570082449941</v>
      </c>
      <c r="R14" s="5">
        <v>2</v>
      </c>
      <c r="S14" s="5">
        <v>34.890410958904113</v>
      </c>
      <c r="T14" s="6">
        <v>5.7322340007852368</v>
      </c>
      <c r="U14" s="5">
        <v>8</v>
      </c>
      <c r="V14" s="5">
        <v>0</v>
      </c>
      <c r="W14" s="4" t="s">
        <v>37</v>
      </c>
      <c r="X14" s="5">
        <v>114</v>
      </c>
      <c r="Y14" s="5">
        <v>264</v>
      </c>
      <c r="Z14" s="6">
        <v>43.18181818181818</v>
      </c>
    </row>
    <row r="15" spans="1:26">
      <c r="A15" s="7" t="s">
        <v>35</v>
      </c>
      <c r="B15" s="4" t="s">
        <v>48</v>
      </c>
      <c r="C15" s="5">
        <v>2774</v>
      </c>
      <c r="D15" s="5">
        <v>4870.4972602739726</v>
      </c>
      <c r="E15" s="6">
        <v>56.955170114272036</v>
      </c>
      <c r="F15" s="5">
        <v>1916</v>
      </c>
      <c r="G15" s="5">
        <v>3048</v>
      </c>
      <c r="H15" s="6">
        <v>62.86089238845144</v>
      </c>
      <c r="I15" s="5">
        <v>232</v>
      </c>
      <c r="J15" s="5">
        <v>459</v>
      </c>
      <c r="K15" s="6">
        <v>50.544662309368192</v>
      </c>
      <c r="L15" s="5">
        <v>515</v>
      </c>
      <c r="M15" s="5">
        <v>996.59999999999991</v>
      </c>
      <c r="N15" s="6">
        <v>51.675697371061617</v>
      </c>
      <c r="O15" s="5">
        <v>35</v>
      </c>
      <c r="P15" s="5">
        <v>154.5</v>
      </c>
      <c r="Q15" s="6">
        <v>22.653721682847898</v>
      </c>
      <c r="R15" s="5">
        <v>12</v>
      </c>
      <c r="S15" s="5">
        <v>25.397260273972599</v>
      </c>
      <c r="T15" s="6">
        <v>47.24919093851134</v>
      </c>
      <c r="U15" s="5">
        <v>0</v>
      </c>
      <c r="V15" s="5">
        <v>0</v>
      </c>
      <c r="W15" s="4" t="s">
        <v>37</v>
      </c>
      <c r="X15" s="5">
        <v>64</v>
      </c>
      <c r="Y15" s="5">
        <v>187</v>
      </c>
      <c r="Z15" s="6">
        <v>34.224598930481278</v>
      </c>
    </row>
    <row r="16" spans="1:26">
      <c r="A16" s="7" t="s">
        <v>35</v>
      </c>
      <c r="B16" s="4" t="s">
        <v>49</v>
      </c>
      <c r="C16" s="5">
        <v>4751</v>
      </c>
      <c r="D16" s="5">
        <v>6979.2479452054786</v>
      </c>
      <c r="E16" s="6">
        <v>68.073237077983251</v>
      </c>
      <c r="F16" s="5">
        <v>2904</v>
      </c>
      <c r="G16" s="5">
        <v>3926</v>
      </c>
      <c r="H16" s="6">
        <v>73.968415690269993</v>
      </c>
      <c r="I16" s="5">
        <v>535</v>
      </c>
      <c r="J16" s="5">
        <v>645</v>
      </c>
      <c r="K16" s="6">
        <v>82.945736434108525</v>
      </c>
      <c r="L16" s="5">
        <v>980</v>
      </c>
      <c r="M16" s="5">
        <v>1759.2</v>
      </c>
      <c r="N16" s="6">
        <v>55.707139608913138</v>
      </c>
      <c r="O16" s="5">
        <v>100</v>
      </c>
      <c r="P16" s="5">
        <v>307.5</v>
      </c>
      <c r="Q16" s="6">
        <v>32.520325203252028</v>
      </c>
      <c r="R16" s="5">
        <v>11</v>
      </c>
      <c r="S16" s="5">
        <v>50.547945205479451</v>
      </c>
      <c r="T16" s="6">
        <v>21.761517615176153</v>
      </c>
      <c r="U16" s="5">
        <v>0</v>
      </c>
      <c r="V16" s="5">
        <v>0</v>
      </c>
      <c r="W16" s="4" t="s">
        <v>37</v>
      </c>
      <c r="X16" s="5">
        <v>221</v>
      </c>
      <c r="Y16" s="5">
        <v>291</v>
      </c>
      <c r="Z16" s="6">
        <v>75.945017182130584</v>
      </c>
    </row>
    <row r="17" spans="1:26">
      <c r="A17" s="7" t="s">
        <v>35</v>
      </c>
      <c r="B17" s="4" t="s">
        <v>50</v>
      </c>
      <c r="C17" s="5">
        <v>979</v>
      </c>
      <c r="D17" s="5">
        <v>1586.197260273972</v>
      </c>
      <c r="E17" s="6">
        <v>61.719940168784845</v>
      </c>
      <c r="F17" s="5">
        <v>668</v>
      </c>
      <c r="G17" s="5">
        <v>1055</v>
      </c>
      <c r="H17" s="6">
        <v>63.317535545023695</v>
      </c>
      <c r="I17" s="5">
        <v>82</v>
      </c>
      <c r="J17" s="5">
        <v>91</v>
      </c>
      <c r="K17" s="6">
        <v>90.109890109890117</v>
      </c>
      <c r="L17" s="5">
        <v>167</v>
      </c>
      <c r="M17" s="5">
        <v>292.8</v>
      </c>
      <c r="N17" s="6">
        <v>57.035519125683052</v>
      </c>
      <c r="O17" s="5">
        <v>14</v>
      </c>
      <c r="P17" s="5">
        <v>45</v>
      </c>
      <c r="Q17" s="6">
        <v>31.111111111111111</v>
      </c>
      <c r="R17" s="5">
        <v>1</v>
      </c>
      <c r="S17" s="5">
        <v>7.3972602739726012</v>
      </c>
      <c r="T17" s="6">
        <v>13.518518518518521</v>
      </c>
      <c r="U17" s="5">
        <v>0</v>
      </c>
      <c r="V17" s="5">
        <v>0</v>
      </c>
      <c r="W17" s="4" t="s">
        <v>37</v>
      </c>
      <c r="X17" s="5">
        <v>47</v>
      </c>
      <c r="Y17" s="5">
        <v>95</v>
      </c>
      <c r="Z17" s="6">
        <v>49.473684210526315</v>
      </c>
    </row>
    <row r="18" spans="1:26">
      <c r="A18" s="7" t="s">
        <v>35</v>
      </c>
      <c r="B18" s="4" t="s">
        <v>51</v>
      </c>
      <c r="C18" s="5">
        <v>525</v>
      </c>
      <c r="D18" s="5">
        <v>1027.919178082192</v>
      </c>
      <c r="E18" s="6">
        <v>51.074054380374754</v>
      </c>
      <c r="F18" s="5">
        <v>470</v>
      </c>
      <c r="G18" s="5">
        <v>788</v>
      </c>
      <c r="H18" s="6">
        <v>59.64467005076142</v>
      </c>
      <c r="I18" s="5">
        <v>45</v>
      </c>
      <c r="J18" s="5">
        <v>65</v>
      </c>
      <c r="K18" s="6">
        <v>69.230769230769226</v>
      </c>
      <c r="L18" s="5">
        <v>5</v>
      </c>
      <c r="M18" s="5">
        <v>121.2</v>
      </c>
      <c r="N18" s="6">
        <v>4.1254125412541249</v>
      </c>
      <c r="O18" s="5">
        <v>1</v>
      </c>
      <c r="P18" s="5">
        <v>13.5</v>
      </c>
      <c r="Q18" s="6">
        <v>7.4074074074074066</v>
      </c>
      <c r="R18" s="5">
        <v>0</v>
      </c>
      <c r="S18" s="5">
        <v>2.2191780821917808</v>
      </c>
      <c r="T18" s="6">
        <v>0</v>
      </c>
      <c r="U18" s="5">
        <v>0</v>
      </c>
      <c r="V18" s="5">
        <v>0</v>
      </c>
      <c r="W18" s="4" t="s">
        <v>37</v>
      </c>
      <c r="X18" s="5">
        <v>4</v>
      </c>
      <c r="Y18" s="5">
        <v>38</v>
      </c>
      <c r="Z18" s="6">
        <v>10.526315789473683</v>
      </c>
    </row>
    <row r="19" spans="1:26">
      <c r="A19" s="7" t="s">
        <v>35</v>
      </c>
      <c r="B19" s="4" t="s">
        <v>52</v>
      </c>
      <c r="C19" s="5">
        <v>1058</v>
      </c>
      <c r="D19" s="5">
        <v>1522.1438356164381</v>
      </c>
      <c r="E19" s="6">
        <v>69.507228899398385</v>
      </c>
      <c r="F19" s="5">
        <v>739</v>
      </c>
      <c r="G19" s="5">
        <v>1014</v>
      </c>
      <c r="H19" s="6">
        <v>72.879684418145956</v>
      </c>
      <c r="I19" s="5">
        <v>66</v>
      </c>
      <c r="J19" s="5">
        <v>99</v>
      </c>
      <c r="K19" s="6">
        <v>66.666666666666657</v>
      </c>
      <c r="L19" s="5">
        <v>187</v>
      </c>
      <c r="M19" s="5">
        <v>297</v>
      </c>
      <c r="N19" s="6">
        <v>62.962962962962962</v>
      </c>
      <c r="O19" s="5">
        <v>28</v>
      </c>
      <c r="P19" s="5">
        <v>46.5</v>
      </c>
      <c r="Q19" s="6">
        <v>60.215053763440864</v>
      </c>
      <c r="R19" s="5">
        <v>4</v>
      </c>
      <c r="S19" s="5">
        <v>7.6438356164383556</v>
      </c>
      <c r="T19" s="6">
        <v>52.32974910394266</v>
      </c>
      <c r="U19" s="5">
        <v>0</v>
      </c>
      <c r="V19" s="5">
        <v>0</v>
      </c>
      <c r="W19" s="4" t="s">
        <v>37</v>
      </c>
      <c r="X19" s="5">
        <v>34</v>
      </c>
      <c r="Y19" s="5">
        <v>58</v>
      </c>
      <c r="Z19" s="6">
        <v>58.620689655172406</v>
      </c>
    </row>
    <row r="20" spans="1:26">
      <c r="A20" s="7" t="s">
        <v>35</v>
      </c>
      <c r="B20" s="4" t="s">
        <v>53</v>
      </c>
      <c r="C20" s="5">
        <v>2225</v>
      </c>
      <c r="D20" s="5">
        <v>3312.2739726027398</v>
      </c>
      <c r="E20" s="6">
        <v>67.174394944498658</v>
      </c>
      <c r="F20" s="5">
        <v>1650</v>
      </c>
      <c r="G20" s="5">
        <v>2084</v>
      </c>
      <c r="H20" s="6">
        <v>79.174664107485597</v>
      </c>
      <c r="I20" s="5">
        <v>158</v>
      </c>
      <c r="J20" s="5">
        <v>283</v>
      </c>
      <c r="K20" s="6">
        <v>55.830388692579504</v>
      </c>
      <c r="L20" s="5">
        <v>319</v>
      </c>
      <c r="M20" s="5">
        <v>726</v>
      </c>
      <c r="N20" s="6">
        <v>43.939393939393938</v>
      </c>
      <c r="O20" s="5">
        <v>43</v>
      </c>
      <c r="P20" s="5">
        <v>99</v>
      </c>
      <c r="Q20" s="6">
        <v>43.43434343434344</v>
      </c>
      <c r="R20" s="5">
        <v>9</v>
      </c>
      <c r="S20" s="5">
        <v>16.273972602739718</v>
      </c>
      <c r="T20" s="6">
        <v>55.303030303030333</v>
      </c>
      <c r="U20" s="5">
        <v>0</v>
      </c>
      <c r="V20" s="5">
        <v>0</v>
      </c>
      <c r="W20" s="4" t="s">
        <v>37</v>
      </c>
      <c r="X20" s="5">
        <v>46</v>
      </c>
      <c r="Y20" s="5">
        <v>104</v>
      </c>
      <c r="Z20" s="6">
        <v>44.230769230769226</v>
      </c>
    </row>
    <row r="21" spans="1:26" ht="15.75" customHeight="1">
      <c r="A21" s="7" t="s">
        <v>35</v>
      </c>
      <c r="B21" s="4" t="s">
        <v>54</v>
      </c>
      <c r="C21" s="5">
        <v>33228</v>
      </c>
      <c r="D21" s="5">
        <v>63068.573287671243</v>
      </c>
      <c r="E21" s="6">
        <v>52.685510814457359</v>
      </c>
      <c r="F21" s="5">
        <v>23442</v>
      </c>
      <c r="G21" s="5">
        <v>39165</v>
      </c>
      <c r="H21" s="6">
        <v>59.854461891995406</v>
      </c>
      <c r="I21" s="5">
        <v>5161</v>
      </c>
      <c r="J21" s="5">
        <v>7462</v>
      </c>
      <c r="K21" s="6">
        <v>69.163763066202094</v>
      </c>
      <c r="L21" s="5">
        <v>3573</v>
      </c>
      <c r="M21" s="5">
        <v>11744.7</v>
      </c>
      <c r="N21" s="6">
        <v>30.422233007228787</v>
      </c>
      <c r="O21" s="5">
        <v>383</v>
      </c>
      <c r="P21" s="5">
        <v>1971.75</v>
      </c>
      <c r="Q21" s="6">
        <v>19.424369215164194</v>
      </c>
      <c r="R21" s="5">
        <v>70</v>
      </c>
      <c r="S21" s="5">
        <v>324.1232876712329</v>
      </c>
      <c r="T21" s="6">
        <v>21.596720341490215</v>
      </c>
      <c r="U21" s="5">
        <v>0</v>
      </c>
      <c r="V21" s="5">
        <v>0</v>
      </c>
      <c r="W21" s="4" t="s">
        <v>37</v>
      </c>
      <c r="X21" s="5">
        <v>599</v>
      </c>
      <c r="Y21" s="5">
        <v>2401</v>
      </c>
      <c r="Z21" s="6">
        <v>24.947938359017076</v>
      </c>
    </row>
    <row r="22" spans="1:26" ht="15.75" customHeight="1">
      <c r="A22" s="7" t="s">
        <v>35</v>
      </c>
      <c r="B22" s="4" t="s">
        <v>55</v>
      </c>
      <c r="C22" s="5">
        <v>2983</v>
      </c>
      <c r="D22" s="5">
        <v>4382.0082191780821</v>
      </c>
      <c r="E22" s="6">
        <v>68.073811156828697</v>
      </c>
      <c r="F22" s="5">
        <v>2305</v>
      </c>
      <c r="G22" s="5">
        <v>3208</v>
      </c>
      <c r="H22" s="6">
        <v>71.85162094763092</v>
      </c>
      <c r="I22" s="5">
        <v>283</v>
      </c>
      <c r="J22" s="5">
        <v>362</v>
      </c>
      <c r="K22" s="6">
        <v>78.176795580110493</v>
      </c>
      <c r="L22" s="5">
        <v>239</v>
      </c>
      <c r="M22" s="5">
        <v>553.20000000000005</v>
      </c>
      <c r="N22" s="6">
        <v>43.203181489515543</v>
      </c>
      <c r="O22" s="5">
        <v>38</v>
      </c>
      <c r="P22" s="5">
        <v>84</v>
      </c>
      <c r="Q22" s="6">
        <v>45.238095238095241</v>
      </c>
      <c r="R22" s="5">
        <v>8</v>
      </c>
      <c r="S22" s="5">
        <v>13.80821917808219</v>
      </c>
      <c r="T22" s="6">
        <v>57.936507936507944</v>
      </c>
      <c r="U22" s="5">
        <v>0</v>
      </c>
      <c r="V22" s="5">
        <v>0</v>
      </c>
      <c r="W22" s="4" t="s">
        <v>37</v>
      </c>
      <c r="X22" s="5">
        <v>110</v>
      </c>
      <c r="Y22" s="5">
        <v>161</v>
      </c>
      <c r="Z22" s="6">
        <v>68.322981366459629</v>
      </c>
    </row>
    <row r="23" spans="1:26" ht="15.75" customHeight="1">
      <c r="A23" s="7" t="s">
        <v>35</v>
      </c>
      <c r="B23" s="4" t="s">
        <v>56</v>
      </c>
      <c r="C23" s="5">
        <v>727</v>
      </c>
      <c r="D23" s="5">
        <v>1122.5589041095891</v>
      </c>
      <c r="E23" s="6">
        <v>64.762748514890148</v>
      </c>
      <c r="F23" s="5">
        <v>531</v>
      </c>
      <c r="G23" s="5">
        <v>822</v>
      </c>
      <c r="H23" s="6">
        <v>64.59854014598541</v>
      </c>
      <c r="I23" s="5">
        <v>85</v>
      </c>
      <c r="J23" s="5">
        <v>96</v>
      </c>
      <c r="K23" s="6">
        <v>88.541666666666657</v>
      </c>
      <c r="L23" s="5">
        <v>55</v>
      </c>
      <c r="M23" s="5">
        <v>138.6</v>
      </c>
      <c r="N23" s="6">
        <v>39.682539682539684</v>
      </c>
      <c r="O23" s="5">
        <v>6</v>
      </c>
      <c r="P23" s="5">
        <v>18</v>
      </c>
      <c r="Q23" s="6">
        <v>33.333333333333329</v>
      </c>
      <c r="R23" s="5">
        <v>3</v>
      </c>
      <c r="S23" s="5">
        <v>2.95890410958904</v>
      </c>
      <c r="T23" s="6">
        <v>101.38888888888893</v>
      </c>
      <c r="U23" s="5">
        <v>0</v>
      </c>
      <c r="V23" s="5">
        <v>0</v>
      </c>
      <c r="W23" s="4" t="s">
        <v>37</v>
      </c>
      <c r="X23" s="5">
        <v>47</v>
      </c>
      <c r="Y23" s="5">
        <v>45</v>
      </c>
      <c r="Z23" s="6">
        <v>104.44444444444446</v>
      </c>
    </row>
    <row r="24" spans="1:26" ht="15.75" customHeight="1">
      <c r="A24" s="7" t="s">
        <v>35</v>
      </c>
      <c r="B24" s="4" t="s">
        <v>57</v>
      </c>
      <c r="C24" s="5">
        <v>10790</v>
      </c>
      <c r="D24" s="5">
        <v>18923.727397260271</v>
      </c>
      <c r="E24" s="6">
        <v>57.018365216792063</v>
      </c>
      <c r="F24" s="5">
        <v>8012</v>
      </c>
      <c r="G24" s="5">
        <v>12984</v>
      </c>
      <c r="H24" s="6">
        <v>61.706715958102279</v>
      </c>
      <c r="I24" s="5">
        <v>824</v>
      </c>
      <c r="J24" s="5">
        <v>1481</v>
      </c>
      <c r="K24" s="6">
        <v>55.638082376772445</v>
      </c>
      <c r="L24" s="5">
        <v>1536</v>
      </c>
      <c r="M24" s="5">
        <v>3040.2</v>
      </c>
      <c r="N24" s="6">
        <v>50.522991908427088</v>
      </c>
      <c r="O24" s="5">
        <v>154</v>
      </c>
      <c r="P24" s="5">
        <v>535.5</v>
      </c>
      <c r="Q24" s="6">
        <v>28.75816993464052</v>
      </c>
      <c r="R24" s="5">
        <v>24</v>
      </c>
      <c r="S24" s="5">
        <v>88.027397260273972</v>
      </c>
      <c r="T24" s="6">
        <v>27.26423902894491</v>
      </c>
      <c r="U24" s="5">
        <v>0</v>
      </c>
      <c r="V24" s="5">
        <v>0</v>
      </c>
      <c r="W24" s="4" t="s">
        <v>37</v>
      </c>
      <c r="X24" s="5">
        <v>240</v>
      </c>
      <c r="Y24" s="5">
        <v>795</v>
      </c>
      <c r="Z24" s="6">
        <v>30.188679245283019</v>
      </c>
    </row>
    <row r="25" spans="1:26" ht="15.75" customHeight="1">
      <c r="A25" s="7" t="s">
        <v>35</v>
      </c>
      <c r="B25" s="4" t="s">
        <v>58</v>
      </c>
      <c r="C25" s="5">
        <v>967</v>
      </c>
      <c r="D25" s="5">
        <v>2511.527397260274</v>
      </c>
      <c r="E25" s="6">
        <v>38.502466708301178</v>
      </c>
      <c r="F25" s="5">
        <v>617</v>
      </c>
      <c r="G25" s="5">
        <v>1329</v>
      </c>
      <c r="H25" s="6">
        <v>46.425884123401048</v>
      </c>
      <c r="I25" s="5">
        <v>116</v>
      </c>
      <c r="J25" s="5">
        <v>321</v>
      </c>
      <c r="K25" s="6">
        <v>36.137071651090338</v>
      </c>
      <c r="L25" s="5">
        <v>189</v>
      </c>
      <c r="M25" s="5">
        <v>645</v>
      </c>
      <c r="N25" s="6">
        <v>29.302325581395351</v>
      </c>
      <c r="O25" s="5">
        <v>20</v>
      </c>
      <c r="P25" s="5">
        <v>97.5</v>
      </c>
      <c r="Q25" s="6">
        <v>20.512820512820511</v>
      </c>
      <c r="R25" s="5">
        <v>2</v>
      </c>
      <c r="S25" s="5">
        <v>16.027397260273968</v>
      </c>
      <c r="T25" s="6">
        <v>12.478632478632482</v>
      </c>
      <c r="U25" s="5">
        <v>0</v>
      </c>
      <c r="V25" s="5">
        <v>0</v>
      </c>
      <c r="W25" s="4" t="s">
        <v>37</v>
      </c>
      <c r="X25" s="5">
        <v>23</v>
      </c>
      <c r="Y25" s="5">
        <v>103</v>
      </c>
      <c r="Z25" s="6">
        <v>22.330097087378643</v>
      </c>
    </row>
    <row r="26" spans="1:26" ht="15.75" customHeight="1">
      <c r="A26" s="7" t="s">
        <v>35</v>
      </c>
      <c r="B26" s="4" t="s">
        <v>59</v>
      </c>
      <c r="C26" s="5">
        <v>1371</v>
      </c>
      <c r="D26" s="5">
        <v>2306.0500000000002</v>
      </c>
      <c r="E26" s="6">
        <v>59.452310227445196</v>
      </c>
      <c r="F26" s="5">
        <v>945</v>
      </c>
      <c r="G26" s="5">
        <v>1622</v>
      </c>
      <c r="H26" s="6">
        <v>58.261405672009872</v>
      </c>
      <c r="I26" s="5">
        <v>171</v>
      </c>
      <c r="J26" s="5">
        <v>210</v>
      </c>
      <c r="K26" s="6">
        <v>81.428571428571431</v>
      </c>
      <c r="L26" s="5">
        <v>138</v>
      </c>
      <c r="M26" s="5">
        <v>330.3</v>
      </c>
      <c r="N26" s="6">
        <v>41.780199818346958</v>
      </c>
      <c r="O26" s="5">
        <v>23</v>
      </c>
      <c r="P26" s="5">
        <v>54.75</v>
      </c>
      <c r="Q26" s="6">
        <v>42.009132420091319</v>
      </c>
      <c r="R26" s="5">
        <v>3</v>
      </c>
      <c r="S26" s="5">
        <v>9</v>
      </c>
      <c r="T26" s="6">
        <v>33.333333333333329</v>
      </c>
      <c r="U26" s="5">
        <v>0</v>
      </c>
      <c r="V26" s="5">
        <v>0</v>
      </c>
      <c r="W26" s="4" t="s">
        <v>37</v>
      </c>
      <c r="X26" s="5">
        <v>91</v>
      </c>
      <c r="Y26" s="5">
        <v>80</v>
      </c>
      <c r="Z26" s="6">
        <v>113.75</v>
      </c>
    </row>
    <row r="27" spans="1:26" ht="15.75" customHeight="1">
      <c r="A27" s="7" t="s">
        <v>35</v>
      </c>
      <c r="B27" s="4" t="s">
        <v>60</v>
      </c>
      <c r="C27" s="5">
        <v>2846</v>
      </c>
      <c r="D27" s="5">
        <v>3760.9397260273968</v>
      </c>
      <c r="E27" s="6">
        <v>75.67257673140567</v>
      </c>
      <c r="F27" s="5">
        <v>2004</v>
      </c>
      <c r="G27" s="5">
        <v>2418</v>
      </c>
      <c r="H27" s="6">
        <v>82.878411910669982</v>
      </c>
      <c r="I27" s="5">
        <v>316</v>
      </c>
      <c r="J27" s="5">
        <v>409</v>
      </c>
      <c r="K27" s="6">
        <v>77.261613691931544</v>
      </c>
      <c r="L27" s="5">
        <v>376</v>
      </c>
      <c r="M27" s="5">
        <v>676.2</v>
      </c>
      <c r="N27" s="6">
        <v>55.60485063590653</v>
      </c>
      <c r="O27" s="5">
        <v>52</v>
      </c>
      <c r="P27" s="5">
        <v>114</v>
      </c>
      <c r="Q27" s="6">
        <v>45.614035087719294</v>
      </c>
      <c r="R27" s="5">
        <v>6</v>
      </c>
      <c r="S27" s="5">
        <v>18.739726027397261</v>
      </c>
      <c r="T27" s="6">
        <v>32.017543859649123</v>
      </c>
      <c r="U27" s="5">
        <v>0</v>
      </c>
      <c r="V27" s="5">
        <v>0</v>
      </c>
      <c r="W27" s="4" t="s">
        <v>37</v>
      </c>
      <c r="X27" s="5">
        <v>92</v>
      </c>
      <c r="Y27" s="5">
        <v>125</v>
      </c>
      <c r="Z27" s="6">
        <v>73.599999999999994</v>
      </c>
    </row>
    <row r="28" spans="1:26" ht="15.75" customHeight="1">
      <c r="A28" s="7" t="s">
        <v>35</v>
      </c>
      <c r="B28" s="4" t="s">
        <v>61</v>
      </c>
      <c r="C28" s="5">
        <v>4251</v>
      </c>
      <c r="D28" s="5">
        <v>6798.1513698630133</v>
      </c>
      <c r="E28" s="6">
        <v>62.531705587568588</v>
      </c>
      <c r="F28" s="5">
        <v>3423</v>
      </c>
      <c r="G28" s="5">
        <v>4984</v>
      </c>
      <c r="H28" s="6">
        <v>68.67977528089888</v>
      </c>
      <c r="I28" s="5">
        <v>270</v>
      </c>
      <c r="J28" s="5">
        <v>476</v>
      </c>
      <c r="K28" s="6">
        <v>56.72268907563025</v>
      </c>
      <c r="L28" s="5">
        <v>423</v>
      </c>
      <c r="M28" s="5">
        <v>935.09999999999991</v>
      </c>
      <c r="N28" s="6">
        <v>45.235803657362858</v>
      </c>
      <c r="O28" s="5">
        <v>33</v>
      </c>
      <c r="P28" s="5">
        <v>141.75</v>
      </c>
      <c r="Q28" s="6">
        <v>23.280423280423278</v>
      </c>
      <c r="R28" s="5">
        <v>5</v>
      </c>
      <c r="S28" s="5">
        <v>23.301369863013701</v>
      </c>
      <c r="T28" s="6">
        <v>21.457965902410344</v>
      </c>
      <c r="U28" s="5">
        <v>0</v>
      </c>
      <c r="V28" s="5">
        <v>33</v>
      </c>
      <c r="W28" s="4">
        <v>0</v>
      </c>
      <c r="X28" s="5">
        <v>97</v>
      </c>
      <c r="Y28" s="5">
        <v>205</v>
      </c>
      <c r="Z28" s="6">
        <v>47.317073170731703</v>
      </c>
    </row>
    <row r="29" spans="1:26" ht="15.75" customHeight="1">
      <c r="A29" s="7" t="s">
        <v>35</v>
      </c>
      <c r="B29" s="4" t="s">
        <v>62</v>
      </c>
      <c r="C29" s="5">
        <v>1505</v>
      </c>
      <c r="D29" s="5">
        <v>2775.9801369863012</v>
      </c>
      <c r="E29" s="6">
        <v>54.215085329604676</v>
      </c>
      <c r="F29" s="5">
        <v>1168</v>
      </c>
      <c r="G29" s="5">
        <v>1626</v>
      </c>
      <c r="H29" s="6">
        <v>71.832718327183272</v>
      </c>
      <c r="I29" s="5">
        <v>116</v>
      </c>
      <c r="J29" s="5">
        <v>208</v>
      </c>
      <c r="K29" s="6">
        <v>55.769230769230774</v>
      </c>
      <c r="L29" s="5">
        <v>168</v>
      </c>
      <c r="M29" s="5">
        <v>674.09999999999991</v>
      </c>
      <c r="N29" s="6">
        <v>24.922118380062308</v>
      </c>
      <c r="O29" s="5">
        <v>18</v>
      </c>
      <c r="P29" s="5">
        <v>107.25</v>
      </c>
      <c r="Q29" s="6">
        <v>16.783216783216783</v>
      </c>
      <c r="R29" s="5">
        <v>5</v>
      </c>
      <c r="S29" s="5">
        <v>17.63013698630137</v>
      </c>
      <c r="T29" s="6">
        <v>28.36052836052836</v>
      </c>
      <c r="U29" s="5">
        <v>0</v>
      </c>
      <c r="V29" s="5">
        <v>0</v>
      </c>
      <c r="W29" s="4" t="s">
        <v>37</v>
      </c>
      <c r="X29" s="5">
        <v>30</v>
      </c>
      <c r="Y29" s="5">
        <v>143</v>
      </c>
      <c r="Z29" s="6">
        <v>20.97902097902098</v>
      </c>
    </row>
    <row r="30" spans="1:26" ht="15.75" customHeight="1">
      <c r="A30" s="7" t="s">
        <v>35</v>
      </c>
      <c r="B30" s="4" t="s">
        <v>63</v>
      </c>
      <c r="C30" s="5">
        <v>12979</v>
      </c>
      <c r="D30" s="5">
        <v>24281.419178082189</v>
      </c>
      <c r="E30" s="6">
        <v>53.452394626569422</v>
      </c>
      <c r="F30" s="5">
        <v>9061</v>
      </c>
      <c r="G30" s="5">
        <v>15177</v>
      </c>
      <c r="H30" s="6">
        <v>59.70218093167292</v>
      </c>
      <c r="I30" s="5">
        <v>1628</v>
      </c>
      <c r="J30" s="5">
        <v>2305</v>
      </c>
      <c r="K30" s="6">
        <v>70.629067245119302</v>
      </c>
      <c r="L30" s="5">
        <v>1631</v>
      </c>
      <c r="M30" s="5">
        <v>4684.2000000000007</v>
      </c>
      <c r="N30" s="6">
        <v>34.8191793689424</v>
      </c>
      <c r="O30" s="5">
        <v>123</v>
      </c>
      <c r="P30" s="5">
        <v>780</v>
      </c>
      <c r="Q30" s="6">
        <v>15.769230769230768</v>
      </c>
      <c r="R30" s="5">
        <v>20</v>
      </c>
      <c r="S30" s="5">
        <v>128.21917808219169</v>
      </c>
      <c r="T30" s="6">
        <v>15.59829059829061</v>
      </c>
      <c r="U30" s="5">
        <v>1</v>
      </c>
      <c r="V30" s="5">
        <v>0</v>
      </c>
      <c r="W30" s="4" t="s">
        <v>37</v>
      </c>
      <c r="X30" s="5">
        <v>515</v>
      </c>
      <c r="Y30" s="5">
        <v>1207</v>
      </c>
      <c r="Z30" s="6">
        <v>42.667771333885668</v>
      </c>
    </row>
    <row r="31" spans="1:26" ht="15.75" customHeight="1">
      <c r="A31" s="7" t="s">
        <v>35</v>
      </c>
      <c r="B31" s="4" t="s">
        <v>64</v>
      </c>
      <c r="C31" s="5">
        <v>1015</v>
      </c>
      <c r="D31" s="5">
        <v>1016.971232876712</v>
      </c>
      <c r="E31" s="6">
        <v>99.806166309037479</v>
      </c>
      <c r="F31" s="5">
        <v>697</v>
      </c>
      <c r="G31" s="5">
        <v>568</v>
      </c>
      <c r="H31" s="6">
        <v>122.71126760563379</v>
      </c>
      <c r="I31" s="5">
        <v>104</v>
      </c>
      <c r="J31" s="5">
        <v>79</v>
      </c>
      <c r="K31" s="6">
        <v>131.64556962025316</v>
      </c>
      <c r="L31" s="5">
        <v>177</v>
      </c>
      <c r="M31" s="5">
        <v>253.8</v>
      </c>
      <c r="N31" s="6">
        <v>69.739952718676122</v>
      </c>
      <c r="O31" s="5">
        <v>14</v>
      </c>
      <c r="P31" s="5">
        <v>34.5</v>
      </c>
      <c r="Q31" s="6">
        <v>40.579710144927539</v>
      </c>
      <c r="R31" s="5">
        <v>2</v>
      </c>
      <c r="S31" s="5">
        <v>5.6712328767123292</v>
      </c>
      <c r="T31" s="6">
        <v>35.265700483091784</v>
      </c>
      <c r="U31" s="5">
        <v>0</v>
      </c>
      <c r="V31" s="5">
        <v>0</v>
      </c>
      <c r="W31" s="4" t="s">
        <v>37</v>
      </c>
      <c r="X31" s="5">
        <v>21</v>
      </c>
      <c r="Y31" s="5">
        <v>76</v>
      </c>
      <c r="Z31" s="6">
        <v>27.631578947368425</v>
      </c>
    </row>
    <row r="32" spans="1:26" ht="15.75" customHeight="1">
      <c r="A32" s="7" t="s">
        <v>35</v>
      </c>
      <c r="B32" s="4" t="s">
        <v>65</v>
      </c>
      <c r="C32" s="5">
        <v>6113</v>
      </c>
      <c r="D32" s="5">
        <v>12342.33150684931</v>
      </c>
      <c r="E32" s="6">
        <v>49.528729613263295</v>
      </c>
      <c r="F32" s="5">
        <v>4274</v>
      </c>
      <c r="G32" s="5">
        <v>7544</v>
      </c>
      <c r="H32" s="6">
        <v>56.654294803817606</v>
      </c>
      <c r="I32" s="5">
        <v>424</v>
      </c>
      <c r="J32" s="5">
        <v>926</v>
      </c>
      <c r="K32" s="6">
        <v>45.78833693304535</v>
      </c>
      <c r="L32" s="5">
        <v>1055</v>
      </c>
      <c r="M32" s="5">
        <v>2864.4</v>
      </c>
      <c r="N32" s="6">
        <v>36.831448121770698</v>
      </c>
      <c r="O32" s="5">
        <v>156</v>
      </c>
      <c r="P32" s="5">
        <v>468</v>
      </c>
      <c r="Q32" s="6">
        <v>33.333333333333329</v>
      </c>
      <c r="R32" s="5">
        <v>26</v>
      </c>
      <c r="S32" s="5">
        <v>76.931506849315099</v>
      </c>
      <c r="T32" s="6">
        <v>33.796296296296283</v>
      </c>
      <c r="U32" s="5">
        <v>0</v>
      </c>
      <c r="V32" s="5">
        <v>0</v>
      </c>
      <c r="W32" s="4" t="s">
        <v>37</v>
      </c>
      <c r="X32" s="5">
        <v>178</v>
      </c>
      <c r="Y32" s="5">
        <v>463</v>
      </c>
      <c r="Z32" s="6">
        <v>38.444924406047512</v>
      </c>
    </row>
    <row r="33" spans="1:26" ht="15.75" customHeight="1">
      <c r="A33" s="7" t="s">
        <v>35</v>
      </c>
      <c r="B33" s="4" t="s">
        <v>66</v>
      </c>
      <c r="C33" s="5">
        <v>571</v>
      </c>
      <c r="D33" s="5">
        <v>944.46575342465758</v>
      </c>
      <c r="E33" s="6">
        <v>60.457459461027462</v>
      </c>
      <c r="F33" s="5">
        <v>412</v>
      </c>
      <c r="G33" s="5">
        <v>644</v>
      </c>
      <c r="H33" s="6">
        <v>63.975155279503106</v>
      </c>
      <c r="I33" s="5">
        <v>42</v>
      </c>
      <c r="J33" s="5">
        <v>89</v>
      </c>
      <c r="K33" s="6">
        <v>47.191011235955052</v>
      </c>
      <c r="L33" s="5">
        <v>81</v>
      </c>
      <c r="M33" s="5">
        <v>150</v>
      </c>
      <c r="N33" s="6">
        <v>54</v>
      </c>
      <c r="O33" s="5">
        <v>14</v>
      </c>
      <c r="P33" s="5">
        <v>15</v>
      </c>
      <c r="Q33" s="6">
        <v>93.333333333333329</v>
      </c>
      <c r="R33" s="5">
        <v>0</v>
      </c>
      <c r="S33" s="5">
        <v>2.4657534246575339</v>
      </c>
      <c r="T33" s="6">
        <v>0</v>
      </c>
      <c r="U33" s="5">
        <v>0</v>
      </c>
      <c r="V33" s="5">
        <v>0</v>
      </c>
      <c r="W33" s="4" t="s">
        <v>37</v>
      </c>
      <c r="X33" s="5">
        <v>22</v>
      </c>
      <c r="Y33" s="5">
        <v>44</v>
      </c>
      <c r="Z33" s="6">
        <v>50</v>
      </c>
    </row>
    <row r="34" spans="1:26" ht="15.75" customHeight="1">
      <c r="A34" s="7" t="s">
        <v>35</v>
      </c>
      <c r="B34" s="4" t="s">
        <v>67</v>
      </c>
      <c r="C34" s="5">
        <v>3109</v>
      </c>
      <c r="D34" s="5">
        <v>5169.0458904109591</v>
      </c>
      <c r="E34" s="6">
        <v>60.146496392447823</v>
      </c>
      <c r="F34" s="5">
        <v>2265</v>
      </c>
      <c r="G34" s="5">
        <v>3481</v>
      </c>
      <c r="H34" s="6">
        <v>65.067509336397592</v>
      </c>
      <c r="I34" s="5">
        <v>325</v>
      </c>
      <c r="J34" s="5">
        <v>486</v>
      </c>
      <c r="K34" s="6">
        <v>66.872427983539097</v>
      </c>
      <c r="L34" s="5">
        <v>346</v>
      </c>
      <c r="M34" s="5">
        <v>833.7</v>
      </c>
      <c r="N34" s="6">
        <v>41.501739234736711</v>
      </c>
      <c r="O34" s="5">
        <v>81</v>
      </c>
      <c r="P34" s="5">
        <v>122.25</v>
      </c>
      <c r="Q34" s="6">
        <v>66.257668711656436</v>
      </c>
      <c r="R34" s="5">
        <v>6</v>
      </c>
      <c r="S34" s="5">
        <v>20.095890410958901</v>
      </c>
      <c r="T34" s="6">
        <v>29.856850715746425</v>
      </c>
      <c r="U34" s="5">
        <v>0</v>
      </c>
      <c r="V34" s="5">
        <v>0</v>
      </c>
      <c r="W34" s="4" t="s">
        <v>37</v>
      </c>
      <c r="X34" s="5">
        <v>86</v>
      </c>
      <c r="Y34" s="5">
        <v>226</v>
      </c>
      <c r="Z34" s="6">
        <v>38.053097345132741</v>
      </c>
    </row>
    <row r="35" spans="1:26" ht="15.75" customHeight="1">
      <c r="A35" s="7" t="s">
        <v>35</v>
      </c>
      <c r="B35" s="4" t="s">
        <v>68</v>
      </c>
      <c r="C35" s="5">
        <v>2488</v>
      </c>
      <c r="D35" s="5">
        <v>3558.341095890411</v>
      </c>
      <c r="E35" s="6">
        <v>69.920222175255603</v>
      </c>
      <c r="F35" s="5">
        <v>1767</v>
      </c>
      <c r="G35" s="5">
        <v>2338</v>
      </c>
      <c r="H35" s="6">
        <v>75.577416595380669</v>
      </c>
      <c r="I35" s="5">
        <v>197</v>
      </c>
      <c r="J35" s="5">
        <v>288</v>
      </c>
      <c r="K35" s="6">
        <v>68.402777777777786</v>
      </c>
      <c r="L35" s="5">
        <v>336</v>
      </c>
      <c r="M35" s="5">
        <v>658.8</v>
      </c>
      <c r="N35" s="6">
        <v>51.001821493624774</v>
      </c>
      <c r="O35" s="5">
        <v>32</v>
      </c>
      <c r="P35" s="5">
        <v>91.5</v>
      </c>
      <c r="Q35" s="6">
        <v>34.972677595628419</v>
      </c>
      <c r="R35" s="5">
        <v>4</v>
      </c>
      <c r="S35" s="5">
        <v>15.04109589041096</v>
      </c>
      <c r="T35" s="6">
        <v>26.593806921675771</v>
      </c>
      <c r="U35" s="5">
        <v>68</v>
      </c>
      <c r="V35" s="5">
        <v>0</v>
      </c>
      <c r="W35" s="4" t="s">
        <v>37</v>
      </c>
      <c r="X35" s="5">
        <v>84</v>
      </c>
      <c r="Y35" s="5">
        <v>167</v>
      </c>
      <c r="Z35" s="6">
        <v>50.299401197604787</v>
      </c>
    </row>
    <row r="36" spans="1:26" ht="15.75" customHeight="1">
      <c r="A36" s="7" t="s">
        <v>35</v>
      </c>
      <c r="B36" s="4" t="s">
        <v>69</v>
      </c>
      <c r="C36" s="5">
        <v>509</v>
      </c>
      <c r="D36" s="5">
        <v>944.09178082191784</v>
      </c>
      <c r="E36" s="6">
        <v>53.914249688400972</v>
      </c>
      <c r="F36" s="5">
        <v>331</v>
      </c>
      <c r="G36" s="5">
        <v>582</v>
      </c>
      <c r="H36" s="6">
        <v>56.872852233676973</v>
      </c>
      <c r="I36" s="5">
        <v>38</v>
      </c>
      <c r="J36" s="5">
        <v>78</v>
      </c>
      <c r="K36" s="6">
        <v>48.717948717948715</v>
      </c>
      <c r="L36" s="5">
        <v>88</v>
      </c>
      <c r="M36" s="5">
        <v>197.4</v>
      </c>
      <c r="N36" s="6">
        <v>44.579533941236065</v>
      </c>
      <c r="O36" s="5">
        <v>13</v>
      </c>
      <c r="P36" s="5">
        <v>25.5</v>
      </c>
      <c r="Q36" s="6">
        <v>50.980392156862742</v>
      </c>
      <c r="R36" s="5">
        <v>2</v>
      </c>
      <c r="S36" s="5">
        <v>4.1917808219178072</v>
      </c>
      <c r="T36" s="6">
        <v>47.71241830065361</v>
      </c>
      <c r="U36" s="5">
        <v>0</v>
      </c>
      <c r="V36" s="5">
        <v>0</v>
      </c>
      <c r="W36" s="4" t="s">
        <v>37</v>
      </c>
      <c r="X36" s="5">
        <v>37</v>
      </c>
      <c r="Y36" s="5">
        <v>57</v>
      </c>
      <c r="Z36" s="6">
        <v>64.912280701754383</v>
      </c>
    </row>
    <row r="37" spans="1:26" ht="15.75" customHeight="1">
      <c r="A37" s="7" t="s">
        <v>35</v>
      </c>
      <c r="B37" s="4" t="s">
        <v>70</v>
      </c>
      <c r="C37" s="5">
        <v>1703</v>
      </c>
      <c r="D37" s="5">
        <v>2063.8226027397259</v>
      </c>
      <c r="E37" s="6">
        <v>82.516782098387068</v>
      </c>
      <c r="F37" s="5">
        <v>1052</v>
      </c>
      <c r="G37" s="5">
        <v>1326</v>
      </c>
      <c r="H37" s="6">
        <v>79.336349924585221</v>
      </c>
      <c r="I37" s="5">
        <v>153</v>
      </c>
      <c r="J37" s="5">
        <v>175</v>
      </c>
      <c r="K37" s="6">
        <v>87.428571428571431</v>
      </c>
      <c r="L37" s="5">
        <v>327</v>
      </c>
      <c r="M37" s="5">
        <v>410.1</v>
      </c>
      <c r="N37" s="6">
        <v>79.73664959765911</v>
      </c>
      <c r="O37" s="5">
        <v>46</v>
      </c>
      <c r="P37" s="5">
        <v>66.75</v>
      </c>
      <c r="Q37" s="6">
        <v>68.913857677902627</v>
      </c>
      <c r="R37" s="5">
        <v>12</v>
      </c>
      <c r="S37" s="5">
        <v>10.97260273972603</v>
      </c>
      <c r="T37" s="6">
        <v>109.36329588014979</v>
      </c>
      <c r="U37" s="5">
        <v>0</v>
      </c>
      <c r="V37" s="5">
        <v>0</v>
      </c>
      <c r="W37" s="4" t="s">
        <v>37</v>
      </c>
      <c r="X37" s="5">
        <v>113</v>
      </c>
      <c r="Y37" s="5">
        <v>75</v>
      </c>
      <c r="Z37" s="6">
        <v>150.66666666666666</v>
      </c>
    </row>
    <row r="38" spans="1:26" ht="15.75" customHeight="1">
      <c r="A38" s="7" t="s">
        <v>35</v>
      </c>
      <c r="B38" s="4" t="s">
        <v>71</v>
      </c>
      <c r="C38" s="5">
        <v>7711</v>
      </c>
      <c r="D38" s="5">
        <v>17129.610958904112</v>
      </c>
      <c r="E38" s="6">
        <v>45.015616633089728</v>
      </c>
      <c r="F38" s="5">
        <v>3297</v>
      </c>
      <c r="G38" s="5">
        <v>5775</v>
      </c>
      <c r="H38" s="6">
        <v>57.090909090909093</v>
      </c>
      <c r="I38" s="5">
        <v>886</v>
      </c>
      <c r="J38" s="5">
        <v>1032</v>
      </c>
      <c r="K38" s="6">
        <v>85.852713178294564</v>
      </c>
      <c r="L38" s="5">
        <v>2977</v>
      </c>
      <c r="M38" s="5">
        <v>7717.2000000000016</v>
      </c>
      <c r="N38" s="6">
        <v>38.576167521899123</v>
      </c>
      <c r="O38" s="5">
        <v>379</v>
      </c>
      <c r="P38" s="5">
        <v>1353</v>
      </c>
      <c r="Q38" s="6">
        <v>28.011825572801179</v>
      </c>
      <c r="R38" s="5">
        <v>44</v>
      </c>
      <c r="S38" s="5">
        <v>222.41095890410961</v>
      </c>
      <c r="T38" s="6">
        <v>19.78319783197832</v>
      </c>
      <c r="U38" s="5">
        <v>3</v>
      </c>
      <c r="V38" s="5">
        <v>0</v>
      </c>
      <c r="W38" s="4" t="s">
        <v>37</v>
      </c>
      <c r="X38" s="5">
        <v>125</v>
      </c>
      <c r="Y38" s="5">
        <v>1030</v>
      </c>
      <c r="Z38" s="6">
        <v>12.135922330097088</v>
      </c>
    </row>
    <row r="39" spans="1:26" ht="15.75" customHeight="1">
      <c r="A39" s="7" t="s">
        <v>35</v>
      </c>
      <c r="B39" s="4" t="s">
        <v>72</v>
      </c>
      <c r="C39" s="5">
        <v>8498</v>
      </c>
      <c r="D39" s="5">
        <v>11615.57945205479</v>
      </c>
      <c r="E39" s="6">
        <v>73.160362210743685</v>
      </c>
      <c r="F39" s="5">
        <v>5869</v>
      </c>
      <c r="G39" s="5">
        <v>7652</v>
      </c>
      <c r="H39" s="6">
        <v>76.698902247778349</v>
      </c>
      <c r="I39" s="5">
        <v>916</v>
      </c>
      <c r="J39" s="5">
        <v>1055</v>
      </c>
      <c r="K39" s="6">
        <v>86.824644549763036</v>
      </c>
      <c r="L39" s="5">
        <v>1339</v>
      </c>
      <c r="M39" s="5">
        <v>2082.6</v>
      </c>
      <c r="N39" s="6">
        <v>64.294631710362054</v>
      </c>
      <c r="O39" s="5">
        <v>125</v>
      </c>
      <c r="P39" s="5">
        <v>337.5</v>
      </c>
      <c r="Q39" s="6">
        <v>37.037037037037038</v>
      </c>
      <c r="R39" s="5">
        <v>33</v>
      </c>
      <c r="S39" s="5">
        <v>55.479452054794507</v>
      </c>
      <c r="T39" s="6">
        <v>59.481481481481488</v>
      </c>
      <c r="U39" s="5">
        <v>0</v>
      </c>
      <c r="V39" s="5">
        <v>0</v>
      </c>
      <c r="W39" s="4" t="s">
        <v>37</v>
      </c>
      <c r="X39" s="5">
        <v>216</v>
      </c>
      <c r="Y39" s="5">
        <v>433</v>
      </c>
      <c r="Z39" s="6">
        <v>49.884526558891459</v>
      </c>
    </row>
    <row r="40" spans="1:26" ht="15.75" customHeight="1">
      <c r="A40" s="7" t="s">
        <v>35</v>
      </c>
      <c r="B40" s="4" t="s">
        <v>73</v>
      </c>
      <c r="C40" s="5">
        <v>653</v>
      </c>
      <c r="D40" s="5">
        <v>785.95890410958907</v>
      </c>
      <c r="E40" s="6">
        <v>83.083224400871458</v>
      </c>
      <c r="F40" s="5">
        <v>445</v>
      </c>
      <c r="G40" s="5">
        <v>468</v>
      </c>
      <c r="H40" s="6">
        <v>95.085470085470078</v>
      </c>
      <c r="I40" s="5">
        <v>74</v>
      </c>
      <c r="J40" s="5">
        <v>79</v>
      </c>
      <c r="K40" s="6">
        <v>93.670886075949369</v>
      </c>
      <c r="L40" s="5">
        <v>99</v>
      </c>
      <c r="M40" s="5">
        <v>165</v>
      </c>
      <c r="N40" s="6">
        <v>60</v>
      </c>
      <c r="O40" s="5">
        <v>10</v>
      </c>
      <c r="P40" s="5">
        <v>18</v>
      </c>
      <c r="Q40" s="6">
        <v>55.555555555555557</v>
      </c>
      <c r="R40" s="5">
        <v>4</v>
      </c>
      <c r="S40" s="5">
        <v>2.95890410958904</v>
      </c>
      <c r="T40" s="6">
        <v>135.18518518518522</v>
      </c>
      <c r="U40" s="5">
        <v>0</v>
      </c>
      <c r="V40" s="5">
        <v>0</v>
      </c>
      <c r="W40" s="4" t="s">
        <v>37</v>
      </c>
      <c r="X40" s="5">
        <v>21</v>
      </c>
      <c r="Y40" s="5">
        <v>53</v>
      </c>
      <c r="Z40" s="6">
        <v>39.622641509433961</v>
      </c>
    </row>
    <row r="41" spans="1:26" ht="15.75" customHeight="1">
      <c r="A41" s="7" t="s">
        <v>35</v>
      </c>
      <c r="B41" s="4" t="s">
        <v>74</v>
      </c>
      <c r="C41" s="5">
        <v>1292</v>
      </c>
      <c r="D41" s="5">
        <v>2480.7952054794519</v>
      </c>
      <c r="E41" s="6">
        <v>52.080074854478006</v>
      </c>
      <c r="F41" s="5">
        <v>876</v>
      </c>
      <c r="G41" s="5">
        <v>1648</v>
      </c>
      <c r="H41" s="6">
        <v>53.155339805825243</v>
      </c>
      <c r="I41" s="5">
        <v>141</v>
      </c>
      <c r="J41" s="5">
        <v>236</v>
      </c>
      <c r="K41" s="6">
        <v>59.745762711864401</v>
      </c>
      <c r="L41" s="5">
        <v>203</v>
      </c>
      <c r="M41" s="5">
        <v>428.1</v>
      </c>
      <c r="N41" s="6">
        <v>47.418827376781124</v>
      </c>
      <c r="O41" s="5">
        <v>28</v>
      </c>
      <c r="P41" s="5">
        <v>78.75</v>
      </c>
      <c r="Q41" s="6">
        <v>35.555555555555557</v>
      </c>
      <c r="R41" s="5">
        <v>6</v>
      </c>
      <c r="S41" s="5">
        <v>12.945205479452049</v>
      </c>
      <c r="T41" s="6">
        <v>46.349206349206369</v>
      </c>
      <c r="U41" s="5">
        <v>0</v>
      </c>
      <c r="V41" s="5">
        <v>0</v>
      </c>
      <c r="W41" s="4" t="s">
        <v>37</v>
      </c>
      <c r="X41" s="5">
        <v>38</v>
      </c>
      <c r="Y41" s="5">
        <v>77</v>
      </c>
      <c r="Z41" s="6">
        <v>49.350649350649348</v>
      </c>
    </row>
    <row r="42" spans="1:26" ht="15.75" customHeight="1">
      <c r="A42" s="7" t="s">
        <v>35</v>
      </c>
      <c r="B42" s="4" t="s">
        <v>75</v>
      </c>
      <c r="C42" s="5">
        <v>14063</v>
      </c>
      <c r="D42" s="5">
        <v>23316.78767123288</v>
      </c>
      <c r="E42" s="6">
        <v>60.312767771824106</v>
      </c>
      <c r="F42" s="5">
        <v>9563</v>
      </c>
      <c r="G42" s="5">
        <v>14190</v>
      </c>
      <c r="H42" s="6">
        <v>67.392529950669484</v>
      </c>
      <c r="I42" s="5">
        <v>1493</v>
      </c>
      <c r="J42" s="5">
        <v>1803</v>
      </c>
      <c r="K42" s="6">
        <v>82.806433721575161</v>
      </c>
      <c r="L42" s="5">
        <v>2316</v>
      </c>
      <c r="M42" s="5">
        <v>5052</v>
      </c>
      <c r="N42" s="6">
        <v>45.843230403800476</v>
      </c>
      <c r="O42" s="5">
        <v>247</v>
      </c>
      <c r="P42" s="5">
        <v>859.5</v>
      </c>
      <c r="Q42" s="6">
        <v>28.737638161721929</v>
      </c>
      <c r="R42" s="5">
        <v>38</v>
      </c>
      <c r="S42" s="5">
        <v>141.2876712328767</v>
      </c>
      <c r="T42" s="6">
        <v>26.895481869303861</v>
      </c>
      <c r="U42" s="5">
        <v>2</v>
      </c>
      <c r="V42" s="5">
        <v>0</v>
      </c>
      <c r="W42" s="4" t="s">
        <v>37</v>
      </c>
      <c r="X42" s="5">
        <v>404</v>
      </c>
      <c r="Y42" s="5">
        <v>1271</v>
      </c>
      <c r="Z42" s="6">
        <v>31.785995279307635</v>
      </c>
    </row>
    <row r="43" spans="1:26" ht="15.75" customHeight="1">
      <c r="A43" s="7" t="s">
        <v>35</v>
      </c>
      <c r="B43" s="4" t="s">
        <v>76</v>
      </c>
      <c r="C43" s="5">
        <v>1384</v>
      </c>
      <c r="D43" s="5">
        <v>2350.4239726027399</v>
      </c>
      <c r="E43" s="6">
        <v>58.882993712297306</v>
      </c>
      <c r="F43" s="5">
        <v>1016</v>
      </c>
      <c r="G43" s="5">
        <v>1699</v>
      </c>
      <c r="H43" s="6">
        <v>59.799882283696292</v>
      </c>
      <c r="I43" s="5">
        <v>123</v>
      </c>
      <c r="J43" s="5">
        <v>215</v>
      </c>
      <c r="K43" s="6">
        <v>57.20930232558139</v>
      </c>
      <c r="L43" s="5">
        <v>179</v>
      </c>
      <c r="M43" s="5">
        <v>309.89999999999998</v>
      </c>
      <c r="N43" s="6">
        <v>57.760567925137138</v>
      </c>
      <c r="O43" s="5">
        <v>18</v>
      </c>
      <c r="P43" s="5">
        <v>44.25</v>
      </c>
      <c r="Q43" s="6">
        <v>40.677966101694921</v>
      </c>
      <c r="R43" s="5">
        <v>4</v>
      </c>
      <c r="S43" s="5">
        <v>7.2739726027397271</v>
      </c>
      <c r="T43" s="6">
        <v>54.990583804143121</v>
      </c>
      <c r="U43" s="5">
        <v>0</v>
      </c>
      <c r="V43" s="5">
        <v>0</v>
      </c>
      <c r="W43" s="4" t="s">
        <v>37</v>
      </c>
      <c r="X43" s="5">
        <v>44</v>
      </c>
      <c r="Y43" s="5">
        <v>75</v>
      </c>
      <c r="Z43" s="6">
        <v>58.666666666666664</v>
      </c>
    </row>
    <row r="44" spans="1:26" ht="15.75" customHeight="1">
      <c r="A44" s="7" t="s">
        <v>35</v>
      </c>
      <c r="B44" s="4" t="s">
        <v>77</v>
      </c>
      <c r="C44" s="5">
        <v>776</v>
      </c>
      <c r="D44" s="5">
        <v>1142.598630136986</v>
      </c>
      <c r="E44" s="6">
        <v>67.915362361931543</v>
      </c>
      <c r="F44" s="5">
        <v>578</v>
      </c>
      <c r="G44" s="5">
        <v>786</v>
      </c>
      <c r="H44" s="6">
        <v>73.536895674300254</v>
      </c>
      <c r="I44" s="5">
        <v>62</v>
      </c>
      <c r="J44" s="5">
        <v>95</v>
      </c>
      <c r="K44" s="6">
        <v>65.26315789473685</v>
      </c>
      <c r="L44" s="5">
        <v>103</v>
      </c>
      <c r="M44" s="5">
        <v>176.4</v>
      </c>
      <c r="N44" s="6">
        <v>58.390022675736965</v>
      </c>
      <c r="O44" s="5">
        <v>16</v>
      </c>
      <c r="P44" s="5">
        <v>22.5</v>
      </c>
      <c r="Q44" s="6">
        <v>71.111111111111114</v>
      </c>
      <c r="R44" s="5">
        <v>0</v>
      </c>
      <c r="S44" s="5">
        <v>3.6986301369863011</v>
      </c>
      <c r="T44" s="6">
        <v>0</v>
      </c>
      <c r="U44" s="5">
        <v>0</v>
      </c>
      <c r="V44" s="5">
        <v>0</v>
      </c>
      <c r="W44" s="4" t="s">
        <v>37</v>
      </c>
      <c r="X44" s="5">
        <v>17</v>
      </c>
      <c r="Y44" s="5">
        <v>59</v>
      </c>
      <c r="Z44" s="6">
        <v>28.8135593220339</v>
      </c>
    </row>
    <row r="45" spans="1:26" ht="15.75" customHeight="1">
      <c r="A45" s="7" t="s">
        <v>35</v>
      </c>
      <c r="B45" s="4" t="s">
        <v>78</v>
      </c>
      <c r="C45" s="5">
        <v>1473</v>
      </c>
      <c r="D45" s="5">
        <v>2519.6452054794522</v>
      </c>
      <c r="E45" s="6">
        <v>58.460611708215062</v>
      </c>
      <c r="F45" s="5">
        <v>896</v>
      </c>
      <c r="G45" s="5">
        <v>1299</v>
      </c>
      <c r="H45" s="6">
        <v>68.976135488837571</v>
      </c>
      <c r="I45" s="5">
        <v>126</v>
      </c>
      <c r="J45" s="5">
        <v>158</v>
      </c>
      <c r="K45" s="6">
        <v>79.74683544303798</v>
      </c>
      <c r="L45" s="5">
        <v>329</v>
      </c>
      <c r="M45" s="5">
        <v>784.2</v>
      </c>
      <c r="N45" s="6">
        <v>41.953583269574082</v>
      </c>
      <c r="O45" s="5">
        <v>46</v>
      </c>
      <c r="P45" s="5">
        <v>133.5</v>
      </c>
      <c r="Q45" s="6">
        <v>34.456928838951313</v>
      </c>
      <c r="R45" s="5">
        <v>7</v>
      </c>
      <c r="S45" s="5">
        <v>21.94520547945206</v>
      </c>
      <c r="T45" s="6">
        <v>31.897627965043689</v>
      </c>
      <c r="U45" s="5">
        <v>0</v>
      </c>
      <c r="V45" s="5">
        <v>0</v>
      </c>
      <c r="W45" s="4" t="s">
        <v>37</v>
      </c>
      <c r="X45" s="5">
        <v>69</v>
      </c>
      <c r="Y45" s="5">
        <v>123</v>
      </c>
      <c r="Z45" s="6">
        <v>56.09756097560976</v>
      </c>
    </row>
    <row r="46" spans="1:26" ht="15.75" customHeight="1">
      <c r="A46" s="7" t="s">
        <v>35</v>
      </c>
      <c r="B46" s="4" t="s">
        <v>79</v>
      </c>
      <c r="C46" s="5">
        <v>1529</v>
      </c>
      <c r="D46" s="5">
        <v>1819.757534246575</v>
      </c>
      <c r="E46" s="6">
        <v>84.022182693313823</v>
      </c>
      <c r="F46" s="5">
        <v>1191</v>
      </c>
      <c r="G46" s="5">
        <v>1306</v>
      </c>
      <c r="H46" s="6">
        <v>91.194486983154661</v>
      </c>
      <c r="I46" s="5">
        <v>119</v>
      </c>
      <c r="J46" s="5">
        <v>132</v>
      </c>
      <c r="K46" s="6">
        <v>90.151515151515156</v>
      </c>
      <c r="L46" s="5">
        <v>149</v>
      </c>
      <c r="M46" s="5">
        <v>261.60000000000002</v>
      </c>
      <c r="N46" s="6">
        <v>56.957186544342498</v>
      </c>
      <c r="O46" s="5">
        <v>9</v>
      </c>
      <c r="P46" s="5">
        <v>40.5</v>
      </c>
      <c r="Q46" s="6">
        <v>22.222222222222221</v>
      </c>
      <c r="R46" s="5">
        <v>1</v>
      </c>
      <c r="S46" s="5">
        <v>6.657534246575338</v>
      </c>
      <c r="T46" s="6">
        <v>15.020576131687251</v>
      </c>
      <c r="U46" s="5">
        <v>0</v>
      </c>
      <c r="V46" s="5">
        <v>0</v>
      </c>
      <c r="W46" s="4" t="s">
        <v>37</v>
      </c>
      <c r="X46" s="5">
        <v>60</v>
      </c>
      <c r="Y46" s="5">
        <v>73</v>
      </c>
      <c r="Z46" s="6">
        <v>82.191780821917803</v>
      </c>
    </row>
    <row r="47" spans="1:26" ht="15.75" customHeight="1">
      <c r="A47" s="7" t="s">
        <v>35</v>
      </c>
      <c r="B47" s="4" t="s">
        <v>80</v>
      </c>
      <c r="C47" s="5">
        <v>3338</v>
      </c>
      <c r="D47" s="5">
        <v>7016.3712328767133</v>
      </c>
      <c r="E47" s="6">
        <v>47.574449657952599</v>
      </c>
      <c r="F47" s="5">
        <v>2303</v>
      </c>
      <c r="G47" s="5">
        <v>4254</v>
      </c>
      <c r="H47" s="6">
        <v>54.137282557592862</v>
      </c>
      <c r="I47" s="5">
        <v>305</v>
      </c>
      <c r="J47" s="5">
        <v>548</v>
      </c>
      <c r="K47" s="6">
        <v>55.65693430656934</v>
      </c>
      <c r="L47" s="5">
        <v>518</v>
      </c>
      <c r="M47" s="5">
        <v>1603.2</v>
      </c>
      <c r="N47" s="6">
        <v>32.310379241516969</v>
      </c>
      <c r="O47" s="5">
        <v>64</v>
      </c>
      <c r="P47" s="5">
        <v>253.5</v>
      </c>
      <c r="Q47" s="6">
        <v>25.246548323471401</v>
      </c>
      <c r="R47" s="5">
        <v>10</v>
      </c>
      <c r="S47" s="5">
        <v>41.671232876712317</v>
      </c>
      <c r="T47" s="6">
        <v>23.997370151216312</v>
      </c>
      <c r="U47" s="5">
        <v>0</v>
      </c>
      <c r="V47" s="5">
        <v>0</v>
      </c>
      <c r="W47" s="4" t="s">
        <v>37</v>
      </c>
      <c r="X47" s="5">
        <v>138</v>
      </c>
      <c r="Y47" s="5">
        <v>316</v>
      </c>
      <c r="Z47" s="6">
        <v>43.670886075949369</v>
      </c>
    </row>
    <row r="48" spans="1:26" ht="15.75" customHeight="1">
      <c r="A48" s="7" t="s">
        <v>35</v>
      </c>
      <c r="B48" s="4" t="s">
        <v>81</v>
      </c>
      <c r="C48" s="5">
        <v>754</v>
      </c>
      <c r="D48" s="5">
        <v>1355.104794520548</v>
      </c>
      <c r="E48" s="6">
        <v>55.641453196007184</v>
      </c>
      <c r="F48" s="5">
        <v>606</v>
      </c>
      <c r="G48" s="5">
        <v>981</v>
      </c>
      <c r="H48" s="6">
        <v>61.773700305810394</v>
      </c>
      <c r="I48" s="5">
        <v>43</v>
      </c>
      <c r="J48" s="5">
        <v>80</v>
      </c>
      <c r="K48" s="6">
        <v>53.75</v>
      </c>
      <c r="L48" s="5">
        <v>57</v>
      </c>
      <c r="M48" s="5">
        <v>216.3</v>
      </c>
      <c r="N48" s="6">
        <v>26.352288488210817</v>
      </c>
      <c r="O48" s="5">
        <v>12</v>
      </c>
      <c r="P48" s="5">
        <v>30.75</v>
      </c>
      <c r="Q48" s="6">
        <v>39.024390243902438</v>
      </c>
      <c r="R48" s="5">
        <v>1</v>
      </c>
      <c r="S48" s="5">
        <v>5.0547945205479436</v>
      </c>
      <c r="T48" s="6">
        <v>19.783197831978324</v>
      </c>
      <c r="U48" s="5">
        <v>0</v>
      </c>
      <c r="V48" s="5">
        <v>0</v>
      </c>
      <c r="W48" s="4" t="s">
        <v>37</v>
      </c>
      <c r="X48" s="5">
        <v>35</v>
      </c>
      <c r="Y48" s="5">
        <v>42</v>
      </c>
      <c r="Z48" s="6">
        <v>83.333333333333343</v>
      </c>
    </row>
    <row r="49" spans="1:26" ht="15.75" customHeight="1">
      <c r="A49" s="7" t="s">
        <v>35</v>
      </c>
      <c r="B49" s="4" t="s">
        <v>82</v>
      </c>
      <c r="C49" s="5">
        <v>4024</v>
      </c>
      <c r="D49" s="5">
        <v>4790.8452054794516</v>
      </c>
      <c r="E49" s="6">
        <v>83.993529897347031</v>
      </c>
      <c r="F49" s="5">
        <v>2671</v>
      </c>
      <c r="G49" s="5">
        <v>3074</v>
      </c>
      <c r="H49" s="6">
        <v>86.890045543266098</v>
      </c>
      <c r="I49" s="5">
        <v>371</v>
      </c>
      <c r="J49" s="5">
        <v>373</v>
      </c>
      <c r="K49" s="6">
        <v>99.463806970509381</v>
      </c>
      <c r="L49" s="5">
        <v>838</v>
      </c>
      <c r="M49" s="5">
        <v>998.40000000000009</v>
      </c>
      <c r="N49" s="6">
        <v>83.934294871794862</v>
      </c>
      <c r="O49" s="5">
        <v>50</v>
      </c>
      <c r="P49" s="5">
        <v>133.5</v>
      </c>
      <c r="Q49" s="6">
        <v>37.453183520599254</v>
      </c>
      <c r="R49" s="5">
        <v>6</v>
      </c>
      <c r="S49" s="5">
        <v>21.94520547945206</v>
      </c>
      <c r="T49" s="6">
        <v>27.340823970037448</v>
      </c>
      <c r="U49" s="5">
        <v>0</v>
      </c>
      <c r="V49" s="5">
        <v>0</v>
      </c>
      <c r="W49" s="4" t="s">
        <v>37</v>
      </c>
      <c r="X49" s="5">
        <v>88</v>
      </c>
      <c r="Y49" s="5">
        <v>190</v>
      </c>
      <c r="Z49" s="6">
        <v>46.315789473684212</v>
      </c>
    </row>
    <row r="50" spans="1:26" ht="15.75" customHeight="1">
      <c r="A50" s="7" t="s">
        <v>35</v>
      </c>
      <c r="B50" s="4" t="s">
        <v>83</v>
      </c>
      <c r="C50" s="5">
        <v>4219</v>
      </c>
      <c r="D50" s="5">
        <v>7407.0636986301379</v>
      </c>
      <c r="E50" s="6">
        <v>56.959142943245666</v>
      </c>
      <c r="F50" s="5">
        <v>2973</v>
      </c>
      <c r="G50" s="5">
        <v>4370</v>
      </c>
      <c r="H50" s="6">
        <v>68.032036613272311</v>
      </c>
      <c r="I50" s="5">
        <v>450</v>
      </c>
      <c r="J50" s="5">
        <v>851</v>
      </c>
      <c r="K50" s="6">
        <v>52.878965922444188</v>
      </c>
      <c r="L50" s="5">
        <v>553</v>
      </c>
      <c r="M50" s="5">
        <v>1620.3</v>
      </c>
      <c r="N50" s="6">
        <v>34.129482194655317</v>
      </c>
      <c r="O50" s="5">
        <v>77</v>
      </c>
      <c r="P50" s="5">
        <v>267.75</v>
      </c>
      <c r="Q50" s="6">
        <v>28.75816993464052</v>
      </c>
      <c r="R50" s="5">
        <v>17</v>
      </c>
      <c r="S50" s="5">
        <v>44.013698630136993</v>
      </c>
      <c r="T50" s="6">
        <v>38.62433862433862</v>
      </c>
      <c r="U50" s="5">
        <v>0</v>
      </c>
      <c r="V50" s="5">
        <v>0</v>
      </c>
      <c r="W50" s="4" t="s">
        <v>37</v>
      </c>
      <c r="X50" s="5">
        <v>149</v>
      </c>
      <c r="Y50" s="5">
        <v>254</v>
      </c>
      <c r="Z50" s="6">
        <v>58.661417322834644</v>
      </c>
    </row>
    <row r="51" spans="1:26" ht="15.75" customHeight="1">
      <c r="A51" s="7" t="s">
        <v>35</v>
      </c>
      <c r="B51" s="4" t="s">
        <v>84</v>
      </c>
      <c r="C51" s="5">
        <v>1756</v>
      </c>
      <c r="D51" s="5">
        <v>1786.503424657534</v>
      </c>
      <c r="E51" s="6">
        <v>98.292562766098186</v>
      </c>
      <c r="F51" s="5">
        <v>1170</v>
      </c>
      <c r="G51" s="5">
        <v>1219</v>
      </c>
      <c r="H51" s="6">
        <v>95.980311730926999</v>
      </c>
      <c r="I51" s="5">
        <v>159</v>
      </c>
      <c r="J51" s="5">
        <v>113</v>
      </c>
      <c r="K51" s="6">
        <v>140.7079646017699</v>
      </c>
      <c r="L51" s="5">
        <v>326</v>
      </c>
      <c r="M51" s="5">
        <v>319.5</v>
      </c>
      <c r="N51" s="6">
        <v>102.03442879499218</v>
      </c>
      <c r="O51" s="5">
        <v>19</v>
      </c>
      <c r="P51" s="5">
        <v>53.25</v>
      </c>
      <c r="Q51" s="6">
        <v>35.68075117370892</v>
      </c>
      <c r="R51" s="5">
        <v>3</v>
      </c>
      <c r="S51" s="5">
        <v>8.7534246575342483</v>
      </c>
      <c r="T51" s="6">
        <v>34.272300469483561</v>
      </c>
      <c r="U51" s="5">
        <v>0</v>
      </c>
      <c r="V51" s="5">
        <v>0</v>
      </c>
      <c r="W51" s="4" t="s">
        <v>37</v>
      </c>
      <c r="X51" s="5">
        <v>79</v>
      </c>
      <c r="Y51" s="5">
        <v>73</v>
      </c>
      <c r="Z51" s="6">
        <v>108.21917808219179</v>
      </c>
    </row>
    <row r="52" spans="1:26" ht="15.75" customHeight="1">
      <c r="A52" s="7" t="s">
        <v>35</v>
      </c>
      <c r="B52" s="4" t="s">
        <v>85</v>
      </c>
      <c r="C52" s="5">
        <v>1882</v>
      </c>
      <c r="D52" s="5">
        <v>2988.2746575342462</v>
      </c>
      <c r="E52" s="6">
        <v>62.979485344661022</v>
      </c>
      <c r="F52" s="5">
        <v>1364</v>
      </c>
      <c r="G52" s="5">
        <v>1939</v>
      </c>
      <c r="H52" s="6">
        <v>70.3455389375967</v>
      </c>
      <c r="I52" s="5">
        <v>151</v>
      </c>
      <c r="J52" s="5">
        <v>204</v>
      </c>
      <c r="K52" s="6">
        <v>74.019607843137265</v>
      </c>
      <c r="L52" s="5">
        <v>288</v>
      </c>
      <c r="M52" s="5">
        <v>644.09999999999991</v>
      </c>
      <c r="N52" s="6">
        <v>44.713553795994414</v>
      </c>
      <c r="O52" s="5">
        <v>19</v>
      </c>
      <c r="P52" s="5">
        <v>87.75</v>
      </c>
      <c r="Q52" s="6">
        <v>21.652421652421651</v>
      </c>
      <c r="R52" s="5">
        <v>2</v>
      </c>
      <c r="S52" s="5">
        <v>14.424657534246579</v>
      </c>
      <c r="T52" s="6">
        <v>13.865147198480528</v>
      </c>
      <c r="U52" s="5">
        <v>0</v>
      </c>
      <c r="V52" s="5">
        <v>0</v>
      </c>
      <c r="W52" s="4" t="s">
        <v>37</v>
      </c>
      <c r="X52" s="5">
        <v>58</v>
      </c>
      <c r="Y52" s="5">
        <v>99</v>
      </c>
      <c r="Z52" s="6">
        <v>58.585858585858588</v>
      </c>
    </row>
    <row r="53" spans="1:26" ht="15.75" customHeight="1">
      <c r="A53" s="7" t="s">
        <v>35</v>
      </c>
      <c r="B53" s="4" t="s">
        <v>86</v>
      </c>
      <c r="C53" s="5">
        <v>966</v>
      </c>
      <c r="D53" s="5">
        <v>1249.904794520548</v>
      </c>
      <c r="E53" s="6">
        <v>77.285886431898092</v>
      </c>
      <c r="F53" s="5">
        <v>604</v>
      </c>
      <c r="G53" s="5">
        <v>753</v>
      </c>
      <c r="H53" s="6">
        <v>80.212483399734396</v>
      </c>
      <c r="I53" s="5">
        <v>98</v>
      </c>
      <c r="J53" s="5">
        <v>122</v>
      </c>
      <c r="K53" s="6">
        <v>80.327868852459019</v>
      </c>
      <c r="L53" s="5">
        <v>181</v>
      </c>
      <c r="M53" s="5">
        <v>269.10000000000002</v>
      </c>
      <c r="N53" s="6">
        <v>67.261241174284649</v>
      </c>
      <c r="O53" s="5">
        <v>26</v>
      </c>
      <c r="P53" s="5">
        <v>30.75</v>
      </c>
      <c r="Q53" s="6">
        <v>84.552845528455293</v>
      </c>
      <c r="R53" s="5">
        <v>7</v>
      </c>
      <c r="S53" s="5">
        <v>5.0547945205479436</v>
      </c>
      <c r="T53" s="6">
        <v>138.48238482384826</v>
      </c>
      <c r="U53" s="5">
        <v>0</v>
      </c>
      <c r="V53" s="5">
        <v>0</v>
      </c>
      <c r="W53" s="4" t="s">
        <v>37</v>
      </c>
      <c r="X53" s="5">
        <v>50</v>
      </c>
      <c r="Y53" s="5">
        <v>70</v>
      </c>
      <c r="Z53" s="6">
        <v>71.428571428571431</v>
      </c>
    </row>
    <row r="54" spans="1:26" ht="15.75" customHeight="1">
      <c r="A54" s="7" t="s">
        <v>35</v>
      </c>
      <c r="B54" s="4" t="s">
        <v>87</v>
      </c>
      <c r="C54" s="5">
        <v>1290</v>
      </c>
      <c r="D54" s="5">
        <v>1845.7273972602741</v>
      </c>
      <c r="E54" s="6">
        <v>69.891144375644302</v>
      </c>
      <c r="F54" s="5">
        <v>805</v>
      </c>
      <c r="G54" s="5">
        <v>1036</v>
      </c>
      <c r="H54" s="6">
        <v>77.702702702702695</v>
      </c>
      <c r="I54" s="5">
        <v>77</v>
      </c>
      <c r="J54" s="5">
        <v>142</v>
      </c>
      <c r="K54" s="6">
        <v>54.225352112676063</v>
      </c>
      <c r="L54" s="5">
        <v>307</v>
      </c>
      <c r="M54" s="5">
        <v>463.2</v>
      </c>
      <c r="N54" s="6">
        <v>66.278065630397236</v>
      </c>
      <c r="O54" s="5">
        <v>47</v>
      </c>
      <c r="P54" s="5">
        <v>97.5</v>
      </c>
      <c r="Q54" s="6">
        <v>48.205128205128204</v>
      </c>
      <c r="R54" s="5">
        <v>7</v>
      </c>
      <c r="S54" s="5">
        <v>16.027397260273968</v>
      </c>
      <c r="T54" s="6">
        <v>43.675213675213683</v>
      </c>
      <c r="U54" s="5">
        <v>0</v>
      </c>
      <c r="V54" s="5">
        <v>0</v>
      </c>
      <c r="W54" s="4" t="s">
        <v>37</v>
      </c>
      <c r="X54" s="5">
        <v>47</v>
      </c>
      <c r="Y54" s="5">
        <v>91</v>
      </c>
      <c r="Z54" s="6">
        <v>51.648351648351657</v>
      </c>
    </row>
    <row r="55" spans="1:26" ht="15.75" customHeight="1">
      <c r="A55" s="7" t="s">
        <v>35</v>
      </c>
      <c r="B55" s="4" t="s">
        <v>88</v>
      </c>
      <c r="C55" s="5">
        <v>224</v>
      </c>
      <c r="D55" s="5">
        <v>250.34657534246571</v>
      </c>
      <c r="E55" s="6">
        <v>89.475959354976411</v>
      </c>
      <c r="F55" s="5">
        <v>135</v>
      </c>
      <c r="G55" s="5">
        <v>162</v>
      </c>
      <c r="H55" s="6">
        <v>83.333333333333343</v>
      </c>
      <c r="I55" s="5">
        <v>32</v>
      </c>
      <c r="J55" s="5">
        <v>40</v>
      </c>
      <c r="K55" s="6">
        <v>80</v>
      </c>
      <c r="L55" s="5">
        <v>17</v>
      </c>
      <c r="M55" s="5">
        <v>27.599999999999991</v>
      </c>
      <c r="N55" s="6">
        <v>61.594202898550741</v>
      </c>
      <c r="O55" s="5">
        <v>2</v>
      </c>
      <c r="P55" s="5">
        <v>1.5</v>
      </c>
      <c r="Q55" s="6">
        <v>133.33333333333331</v>
      </c>
      <c r="R55" s="5">
        <v>0</v>
      </c>
      <c r="S55" s="5">
        <v>0.24657534246575341</v>
      </c>
      <c r="T55" s="6">
        <v>0</v>
      </c>
      <c r="U55" s="5">
        <v>0</v>
      </c>
      <c r="V55" s="5">
        <v>0</v>
      </c>
      <c r="W55" s="4" t="s">
        <v>37</v>
      </c>
      <c r="X55" s="5">
        <v>38</v>
      </c>
      <c r="Y55" s="5">
        <v>19</v>
      </c>
      <c r="Z55" s="6">
        <v>200</v>
      </c>
    </row>
    <row r="56" spans="1:26" ht="15.75" customHeight="1">
      <c r="A56" s="3" t="s">
        <v>35</v>
      </c>
      <c r="B56" s="4" t="s">
        <v>89</v>
      </c>
      <c r="C56" s="5">
        <v>399</v>
      </c>
      <c r="D56" s="5">
        <v>582.19931506849321</v>
      </c>
      <c r="E56" s="6">
        <v>68.53323074642563</v>
      </c>
      <c r="F56" s="5">
        <v>306</v>
      </c>
      <c r="G56" s="5">
        <v>397</v>
      </c>
      <c r="H56" s="6">
        <v>77.07808564231739</v>
      </c>
      <c r="I56" s="5">
        <v>49</v>
      </c>
      <c r="J56" s="5">
        <v>55</v>
      </c>
      <c r="K56" s="6">
        <v>89.090909090909093</v>
      </c>
      <c r="L56" s="5">
        <v>32</v>
      </c>
      <c r="M56" s="5">
        <v>80.100000000000009</v>
      </c>
      <c r="N56" s="6">
        <v>39.950062421972532</v>
      </c>
      <c r="O56" s="5">
        <v>2</v>
      </c>
      <c r="P56" s="5">
        <v>11.25</v>
      </c>
      <c r="Q56" s="6">
        <v>17.777777777777779</v>
      </c>
      <c r="R56" s="5">
        <v>0</v>
      </c>
      <c r="S56" s="5">
        <v>1.8493150684931501</v>
      </c>
      <c r="T56" s="6">
        <v>0</v>
      </c>
      <c r="U56" s="5">
        <v>0</v>
      </c>
      <c r="V56" s="5">
        <v>0</v>
      </c>
      <c r="W56" s="4" t="s">
        <v>37</v>
      </c>
      <c r="X56" s="5">
        <v>10</v>
      </c>
      <c r="Y56" s="5">
        <v>37</v>
      </c>
      <c r="Z56" s="6">
        <v>27.027027027027028</v>
      </c>
    </row>
    <row r="57" spans="1:26" ht="15.75" customHeight="1">
      <c r="D57" s="8" t="s">
        <v>90</v>
      </c>
      <c r="E57" s="9">
        <f>AVERAGE(E4:E56)</f>
        <v>65.550861583034589</v>
      </c>
      <c r="F57" s="9"/>
      <c r="G57" s="9"/>
      <c r="H57" s="9">
        <f>AVERAGE(H4:H56)</f>
        <v>71.334493446112873</v>
      </c>
      <c r="I57" s="9"/>
      <c r="J57" s="9"/>
      <c r="K57" s="9">
        <f>AVERAGE(K4:K56)</f>
        <v>72.374117827357139</v>
      </c>
      <c r="L57" s="9"/>
      <c r="M57" s="9"/>
      <c r="N57" s="9">
        <f>AVERAGE(N4:N56)</f>
        <v>49.705169069372531</v>
      </c>
      <c r="O57" s="9"/>
      <c r="P57" s="9"/>
      <c r="Q57" s="9">
        <f>AVERAGE(Q4:Q56)</f>
        <v>40.893115342890802</v>
      </c>
      <c r="R57" s="9"/>
      <c r="S57" s="9"/>
      <c r="T57" s="9">
        <f>AVERAGE(T4:T56)</f>
        <v>37.154994285826916</v>
      </c>
      <c r="U57" s="9"/>
      <c r="V57" s="9"/>
      <c r="W57" s="9">
        <f>AVERAGE(W4:W56)</f>
        <v>0</v>
      </c>
      <c r="X57" s="9"/>
      <c r="Y57" s="9"/>
      <c r="Z57" s="9">
        <f>AVERAGE(Z4:Z56)</f>
        <v>59.102974470858754</v>
      </c>
    </row>
    <row r="58" spans="1:26" ht="15.75" customHeight="1">
      <c r="A58" s="10" t="s">
        <v>91</v>
      </c>
      <c r="D58" s="8" t="s">
        <v>92</v>
      </c>
      <c r="E58" s="9">
        <f>MIN(E4:E56)</f>
        <v>38.502466708301178</v>
      </c>
      <c r="F58" s="9"/>
      <c r="G58" s="9"/>
      <c r="H58" s="9">
        <f>MIN(H4:H56)</f>
        <v>46.425884123401048</v>
      </c>
      <c r="I58" s="9"/>
      <c r="J58" s="9"/>
      <c r="K58" s="9">
        <f>MIN(K4:K56)</f>
        <v>36.137071651090338</v>
      </c>
      <c r="L58" s="9"/>
      <c r="M58" s="9"/>
      <c r="N58" s="9">
        <f>MIN(N4:N56)</f>
        <v>4.1254125412541249</v>
      </c>
      <c r="O58" s="9"/>
      <c r="P58" s="9"/>
      <c r="Q58" s="9">
        <f>MIN(Q4:Q56)</f>
        <v>7.4074074074074066</v>
      </c>
      <c r="R58" s="9"/>
      <c r="S58" s="9"/>
      <c r="T58" s="9">
        <f>MIN(T4:T56)</f>
        <v>0</v>
      </c>
      <c r="U58" s="9"/>
      <c r="V58" s="9"/>
      <c r="W58" s="9">
        <f>MIN(W4:W56)</f>
        <v>0</v>
      </c>
      <c r="X58" s="9"/>
      <c r="Y58" s="9"/>
      <c r="Z58" s="9">
        <f>MIN(Z4:Z56)</f>
        <v>10.526315789473683</v>
      </c>
    </row>
    <row r="59" spans="1:26" ht="15.75" customHeight="1">
      <c r="A59" s="10" t="s">
        <v>93</v>
      </c>
      <c r="D59" s="8" t="s">
        <v>94</v>
      </c>
      <c r="E59" s="9">
        <f>MAX(E4:E56)</f>
        <v>99.806166309037479</v>
      </c>
      <c r="F59" s="9"/>
      <c r="G59" s="9"/>
      <c r="H59" s="9">
        <f>MAX(H4:H56)</f>
        <v>122.71126760563379</v>
      </c>
      <c r="I59" s="9"/>
      <c r="J59" s="9"/>
      <c r="K59" s="9">
        <f>MAX(K4:K56)</f>
        <v>140.7079646017699</v>
      </c>
      <c r="L59" s="9"/>
      <c r="M59" s="9"/>
      <c r="N59" s="9">
        <f>MAX(N4:N56)</f>
        <v>102.03442879499218</v>
      </c>
      <c r="O59" s="9"/>
      <c r="P59" s="9"/>
      <c r="Q59" s="9">
        <f>MAX(Q4:Q56)</f>
        <v>133.33333333333331</v>
      </c>
      <c r="R59" s="9"/>
      <c r="S59" s="9"/>
      <c r="T59" s="9">
        <f>MAX(T4:T56)</f>
        <v>138.48238482384826</v>
      </c>
      <c r="U59" s="9"/>
      <c r="V59" s="9"/>
      <c r="W59" s="9">
        <f>MAX(W4:W56)</f>
        <v>0</v>
      </c>
      <c r="X59" s="9"/>
      <c r="Y59" s="9"/>
      <c r="Z59" s="9">
        <f>MAX(Z4:Z56)</f>
        <v>228.33333333333331</v>
      </c>
    </row>
    <row r="60" spans="1:26" ht="15.75" customHeight="1"/>
    <row r="61" spans="1:26" ht="15.75" customHeight="1">
      <c r="D61" s="11" t="s">
        <v>95</v>
      </c>
      <c r="E61" s="12" t="s">
        <v>96</v>
      </c>
      <c r="F61" s="12" t="s">
        <v>97</v>
      </c>
      <c r="G61" s="12" t="s">
        <v>98</v>
      </c>
      <c r="H61" s="12" t="s">
        <v>99</v>
      </c>
      <c r="I61" s="12" t="s">
        <v>100</v>
      </c>
      <c r="J61" s="12" t="s">
        <v>101</v>
      </c>
      <c r="K61" s="12" t="s">
        <v>102</v>
      </c>
      <c r="L61" s="12" t="s">
        <v>103</v>
      </c>
    </row>
    <row r="62" spans="1:26" ht="15.75" customHeight="1">
      <c r="D62" s="13" t="s">
        <v>104</v>
      </c>
      <c r="E62" s="14">
        <f>COUNTIF(E4:E56,"&gt;94,9")</f>
        <v>2</v>
      </c>
      <c r="F62" s="14">
        <f>COUNTIF(H4:H56,"&gt;94,9")</f>
        <v>4</v>
      </c>
      <c r="G62" s="14">
        <f>COUNTIF(K4:K56,"&gt;94,9")</f>
        <v>4</v>
      </c>
      <c r="H62" s="14">
        <f>COUNTIF(N4:N56,"&gt;94,9")</f>
        <v>1</v>
      </c>
      <c r="I62" s="14">
        <f>COUNTIF(Q4:Q56,"&gt;94,9")</f>
        <v>1</v>
      </c>
      <c r="J62" s="14">
        <f>COUNTIF(T4:T56,"&gt;94,9")</f>
        <v>4</v>
      </c>
      <c r="K62" s="14">
        <f>COUNTIF(W4:W56,"&gt;94,9")</f>
        <v>0</v>
      </c>
      <c r="L62" s="14">
        <f>COUNTIF(Z4:Z56,"&gt;94,9")</f>
        <v>6</v>
      </c>
    </row>
    <row r="63" spans="1:26" ht="15.75" customHeight="1">
      <c r="D63" s="13" t="s">
        <v>105</v>
      </c>
      <c r="E63" s="14">
        <f>COUNTIFS(E4:E56,"&gt;79,9",E4:E56,"&lt;95,0")</f>
        <v>8</v>
      </c>
      <c r="F63" s="14">
        <f>COUNTIFS(H4:H56,"&gt;79,9",H4:H56,"&lt;95,0")</f>
        <v>7</v>
      </c>
      <c r="G63" s="14">
        <f>COUNTIFS(K4:K56,"&gt;79,9",K4:K56,"&lt;95,0")</f>
        <v>16</v>
      </c>
      <c r="H63" s="14">
        <f>COUNTIFS(N4:N56,"&gt;79,9",N4:N56,"&lt;95,0")</f>
        <v>1</v>
      </c>
      <c r="I63" s="14">
        <f>COUNTIFS(Q4:Q56,"&gt;79,9",Q4:Q56,"&lt;95,0")</f>
        <v>2</v>
      </c>
      <c r="J63" s="14">
        <f>COUNTIFS(T4:T56,"&gt;79,9",T4:T56,"&lt;95,0")</f>
        <v>2</v>
      </c>
      <c r="K63" s="14">
        <f>COUNTIFS(W4:W56,"&gt;79,9",W4:W56,"&lt;95,0")</f>
        <v>0</v>
      </c>
      <c r="L63" s="14">
        <f>COUNTIFS(Z4:Z56,"&gt;79,9",Z4:Z56,"&lt;95,0")</f>
        <v>4</v>
      </c>
    </row>
    <row r="64" spans="1:26" ht="15.75" customHeight="1">
      <c r="D64" s="13" t="s">
        <v>106</v>
      </c>
      <c r="E64" s="14">
        <f>COUNTIFS(E4:E56,"&gt;49,9",E4:E56,"&lt;80,0")</f>
        <v>38</v>
      </c>
      <c r="F64" s="14">
        <f>COUNTIFS(H4:H56,"&gt;49,9",H4:H56,"&lt;80,0")</f>
        <v>41</v>
      </c>
      <c r="G64" s="14">
        <f>COUNTIFS(K4:K56,"&gt;49,9",K4:K56,"&lt;80,0")</f>
        <v>28</v>
      </c>
      <c r="H64" s="14">
        <f>COUNTIFS(N4:N56,"&gt;49,9",N4:N56,"&lt;80,0")</f>
        <v>24</v>
      </c>
      <c r="I64" s="14">
        <f>COUNTIFS(Q4:Q56,"&gt;49,9",Q4:Q56,"&lt;80,0")</f>
        <v>10</v>
      </c>
      <c r="J64" s="14">
        <f>COUNTIFS(T4:T56,"&gt;49,9",T4:T56,"&lt;80,0")</f>
        <v>7</v>
      </c>
      <c r="K64" s="14">
        <f>COUNTIFS(W4:W56,"&gt;49,9",W4:W56,"&lt;80,0")</f>
        <v>0</v>
      </c>
      <c r="L64" s="14">
        <f>COUNTIFS(Z4:Z56,"&gt;49,9",Z4:Z56,"&lt;80,0")</f>
        <v>15</v>
      </c>
    </row>
    <row r="65" spans="4:12" ht="15.75" customHeight="1">
      <c r="D65" s="13" t="s">
        <v>107</v>
      </c>
      <c r="E65" s="14">
        <f>COUNTIF(E4:E56,"&lt;50,0")</f>
        <v>5</v>
      </c>
      <c r="F65" s="14">
        <f>COUNTIF(H4:H56,"&lt;50,0")</f>
        <v>1</v>
      </c>
      <c r="G65" s="14">
        <f>COUNTIF(K4:K56,"&lt;50,0")</f>
        <v>5</v>
      </c>
      <c r="H65" s="14">
        <f>COUNTIF(N4:N56,"&lt;50,0")</f>
        <v>27</v>
      </c>
      <c r="I65" s="14">
        <f>COUNTIF(Q4:Q56,"&lt;50,0")</f>
        <v>40</v>
      </c>
      <c r="J65" s="14">
        <f>COUNTIF(T4:T56,"&lt;50,0")</f>
        <v>40</v>
      </c>
      <c r="K65" s="14">
        <f>COUNTIF(W4:W56,"&lt;50,0")</f>
        <v>1</v>
      </c>
      <c r="L65" s="14">
        <f>COUNTIF(Z4:Z56,"&lt;50,0")</f>
        <v>28</v>
      </c>
    </row>
    <row r="66" spans="4:12" ht="15.75" customHeight="1"/>
    <row r="67" spans="4:12" ht="15.75" customHeight="1"/>
    <row r="68" spans="4:12" ht="15.75" customHeight="1"/>
    <row r="69" spans="4:12" ht="15.75" customHeight="1"/>
    <row r="70" spans="4:12" ht="15.75" customHeight="1"/>
    <row r="71" spans="4:12" ht="15.75" customHeight="1"/>
    <row r="72" spans="4:12" ht="15.75" customHeight="1"/>
    <row r="73" spans="4:12" ht="15.75" customHeight="1"/>
    <row r="74" spans="4:12" ht="15.75" customHeight="1"/>
    <row r="75" spans="4:12" ht="15.75" customHeight="1"/>
    <row r="76" spans="4:12" ht="15.75" customHeight="1"/>
    <row r="77" spans="4:12" ht="15.75" customHeight="1"/>
    <row r="78" spans="4:12" ht="15.75" customHeight="1"/>
    <row r="79" spans="4:12" ht="15.75" customHeight="1"/>
    <row r="80" spans="4:1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9">
    <mergeCell ref="U2:W2"/>
    <mergeCell ref="X2:Z2"/>
    <mergeCell ref="A1:Z1"/>
    <mergeCell ref="C2:E2"/>
    <mergeCell ref="F2:H2"/>
    <mergeCell ref="I2:K2"/>
    <mergeCell ref="L2:N2"/>
    <mergeCell ref="O2:Q2"/>
    <mergeCell ref="R2:T2"/>
  </mergeCells>
  <conditionalFormatting sqref="E4:E56">
    <cfRule type="cellIs" dxfId="7" priority="1" operator="lessThan">
      <formula>$E$57</formula>
    </cfRule>
  </conditionalFormatting>
  <conditionalFormatting sqref="H4:H56">
    <cfRule type="cellIs" dxfId="6" priority="2" operator="lessThan">
      <formula>$H$57</formula>
    </cfRule>
  </conditionalFormatting>
  <conditionalFormatting sqref="K4:K56">
    <cfRule type="cellIs" dxfId="5" priority="3" operator="lessThan">
      <formula>$K$57</formula>
    </cfRule>
  </conditionalFormatting>
  <conditionalFormatting sqref="N4:N56">
    <cfRule type="cellIs" dxfId="4" priority="4" operator="lessThan">
      <formula>$N$57</formula>
    </cfRule>
  </conditionalFormatting>
  <conditionalFormatting sqref="Q4:Q56">
    <cfRule type="cellIs" dxfId="3" priority="5" operator="lessThan">
      <formula>$Q$57</formula>
    </cfRule>
  </conditionalFormatting>
  <conditionalFormatting sqref="T4:T56">
    <cfRule type="cellIs" dxfId="2" priority="6" operator="lessThan">
      <formula>$T$57</formula>
    </cfRule>
  </conditionalFormatting>
  <conditionalFormatting sqref="W4:W56">
    <cfRule type="cellIs" dxfId="1" priority="7" operator="lessThan">
      <formula>$W$57</formula>
    </cfRule>
  </conditionalFormatting>
  <conditionalFormatting sqref="Z4:Z56">
    <cfRule type="cellIs" dxfId="0" priority="8" operator="greaterThan">
      <formula>$Z$57</formula>
    </cfRule>
  </conditionalFormatting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A6" sqref="A6"/>
    </sheetView>
  </sheetViews>
  <sheetFormatPr defaultColWidth="14.42578125" defaultRowHeight="15" customHeight="1"/>
  <cols>
    <col min="1" max="1" width="34.7109375" bestFit="1" customWidth="1"/>
    <col min="2" max="2" width="20.85546875" bestFit="1" customWidth="1"/>
    <col min="3" max="26" width="8.7109375" customWidth="1"/>
  </cols>
  <sheetData>
    <row r="1" spans="1:2">
      <c r="A1" s="3" t="s">
        <v>108</v>
      </c>
      <c r="B1" s="3" t="s">
        <v>109</v>
      </c>
    </row>
    <row r="2" spans="1:2">
      <c r="A2" s="7" t="s">
        <v>110</v>
      </c>
      <c r="B2" s="3" t="s">
        <v>111</v>
      </c>
    </row>
    <row r="3" spans="1:2">
      <c r="A3" s="7" t="s">
        <v>112</v>
      </c>
      <c r="B3" s="3" t="s">
        <v>113</v>
      </c>
    </row>
    <row r="4" spans="1:2">
      <c r="A4" s="7" t="s">
        <v>114</v>
      </c>
      <c r="B4" s="3" t="s">
        <v>115</v>
      </c>
    </row>
    <row r="5" spans="1:2">
      <c r="A5" s="7" t="s">
        <v>116</v>
      </c>
      <c r="B5" s="3" t="s">
        <v>117</v>
      </c>
    </row>
    <row r="6" spans="1:2">
      <c r="A6" s="7" t="s">
        <v>118</v>
      </c>
      <c r="B6" s="3" t="s">
        <v>119</v>
      </c>
    </row>
    <row r="7" spans="1:2">
      <c r="A7" s="7" t="s">
        <v>120</v>
      </c>
      <c r="B7" s="3" t="s">
        <v>121</v>
      </c>
    </row>
    <row r="8" spans="1:2">
      <c r="A8" s="7" t="s">
        <v>122</v>
      </c>
      <c r="B8" s="3" t="s">
        <v>123</v>
      </c>
    </row>
    <row r="9" spans="1:2">
      <c r="A9" s="7" t="s">
        <v>36</v>
      </c>
      <c r="B9" s="3" t="s">
        <v>35</v>
      </c>
    </row>
    <row r="10" spans="1:2">
      <c r="A10" s="7" t="s">
        <v>124</v>
      </c>
      <c r="B10" s="3" t="s">
        <v>125</v>
      </c>
    </row>
    <row r="11" spans="1:2">
      <c r="A11" s="7" t="s">
        <v>126</v>
      </c>
      <c r="B11" s="3" t="s">
        <v>127</v>
      </c>
    </row>
    <row r="12" spans="1:2">
      <c r="A12" s="7" t="s">
        <v>128</v>
      </c>
      <c r="B12" s="3" t="s">
        <v>121</v>
      </c>
    </row>
    <row r="13" spans="1:2">
      <c r="A13" s="21" t="s">
        <v>129</v>
      </c>
      <c r="B13" s="3" t="s">
        <v>130</v>
      </c>
    </row>
    <row r="14" spans="1:2">
      <c r="A14" s="7" t="s">
        <v>131</v>
      </c>
      <c r="B14" s="3" t="s">
        <v>130</v>
      </c>
    </row>
    <row r="15" spans="1:2">
      <c r="A15" s="7" t="s">
        <v>132</v>
      </c>
      <c r="B15" s="3" t="s">
        <v>133</v>
      </c>
    </row>
    <row r="16" spans="1:2">
      <c r="A16" s="7" t="s">
        <v>134</v>
      </c>
      <c r="B16" s="3" t="s">
        <v>135</v>
      </c>
    </row>
    <row r="17" spans="1:2">
      <c r="A17" s="7" t="s">
        <v>136</v>
      </c>
      <c r="B17" s="3" t="s">
        <v>137</v>
      </c>
    </row>
    <row r="18" spans="1:2">
      <c r="A18" s="7" t="s">
        <v>138</v>
      </c>
      <c r="B18" s="3" t="s">
        <v>139</v>
      </c>
    </row>
    <row r="19" spans="1:2">
      <c r="A19" s="7" t="s">
        <v>140</v>
      </c>
      <c r="B19" s="3" t="s">
        <v>127</v>
      </c>
    </row>
    <row r="20" spans="1:2">
      <c r="A20" s="7" t="s">
        <v>141</v>
      </c>
      <c r="B20" s="3" t="s">
        <v>121</v>
      </c>
    </row>
    <row r="21" spans="1:2" ht="15.75" customHeight="1">
      <c r="A21" s="7" t="s">
        <v>142</v>
      </c>
      <c r="B21" s="3" t="s">
        <v>143</v>
      </c>
    </row>
    <row r="22" spans="1:2" ht="15.75" customHeight="1">
      <c r="A22" s="7" t="s">
        <v>144</v>
      </c>
      <c r="B22" s="3" t="s">
        <v>137</v>
      </c>
    </row>
    <row r="23" spans="1:2" ht="15.75" customHeight="1">
      <c r="A23" s="7" t="s">
        <v>145</v>
      </c>
      <c r="B23" s="3" t="s">
        <v>115</v>
      </c>
    </row>
    <row r="24" spans="1:2" ht="15.75" customHeight="1">
      <c r="A24" s="7" t="s">
        <v>146</v>
      </c>
      <c r="B24" s="3" t="s">
        <v>115</v>
      </c>
    </row>
    <row r="25" spans="1:2" ht="15.75" customHeight="1">
      <c r="A25" s="7" t="s">
        <v>147</v>
      </c>
      <c r="B25" s="3" t="s">
        <v>139</v>
      </c>
    </row>
    <row r="26" spans="1:2" ht="15.75" customHeight="1">
      <c r="A26" s="7" t="s">
        <v>148</v>
      </c>
      <c r="B26" s="3" t="s">
        <v>121</v>
      </c>
    </row>
    <row r="27" spans="1:2" ht="15.75" customHeight="1">
      <c r="A27" s="7" t="s">
        <v>149</v>
      </c>
      <c r="B27" s="3" t="s">
        <v>117</v>
      </c>
    </row>
    <row r="28" spans="1:2" ht="15.75" customHeight="1">
      <c r="A28" s="7" t="s">
        <v>150</v>
      </c>
      <c r="B28" s="3" t="s">
        <v>151</v>
      </c>
    </row>
    <row r="29" spans="1:2" ht="15.75" customHeight="1">
      <c r="A29" s="7" t="s">
        <v>152</v>
      </c>
      <c r="B29" s="3" t="s">
        <v>117</v>
      </c>
    </row>
    <row r="30" spans="1:2" ht="15.75" customHeight="1">
      <c r="A30" s="7" t="s">
        <v>153</v>
      </c>
      <c r="B30" s="3" t="s">
        <v>133</v>
      </c>
    </row>
    <row r="31" spans="1:2" ht="15.75" customHeight="1">
      <c r="A31" s="7" t="s">
        <v>154</v>
      </c>
      <c r="B31" s="3" t="s">
        <v>155</v>
      </c>
    </row>
    <row r="32" spans="1:2" ht="15.75" customHeight="1">
      <c r="A32" s="7" t="s">
        <v>156</v>
      </c>
      <c r="B32" s="3" t="s">
        <v>125</v>
      </c>
    </row>
    <row r="33" spans="1:2" ht="15.75" customHeight="1">
      <c r="A33" s="7" t="s">
        <v>157</v>
      </c>
      <c r="B33" s="3" t="s">
        <v>139</v>
      </c>
    </row>
    <row r="34" spans="1:2" ht="15.75" customHeight="1">
      <c r="A34" s="7" t="s">
        <v>158</v>
      </c>
      <c r="B34" s="3" t="s">
        <v>119</v>
      </c>
    </row>
    <row r="35" spans="1:2" ht="15.75" customHeight="1">
      <c r="A35" s="7" t="s">
        <v>159</v>
      </c>
      <c r="B35" s="3" t="s">
        <v>160</v>
      </c>
    </row>
    <row r="36" spans="1:2" ht="15.75" customHeight="1">
      <c r="A36" s="7" t="s">
        <v>161</v>
      </c>
      <c r="B36" s="3" t="s">
        <v>113</v>
      </c>
    </row>
    <row r="37" spans="1:2" ht="15.75" customHeight="1">
      <c r="A37" s="7" t="s">
        <v>162</v>
      </c>
      <c r="B37" s="3" t="s">
        <v>155</v>
      </c>
    </row>
    <row r="38" spans="1:2" ht="15.75" customHeight="1">
      <c r="A38" s="7" t="s">
        <v>163</v>
      </c>
      <c r="B38" s="3" t="s">
        <v>151</v>
      </c>
    </row>
    <row r="39" spans="1:2" ht="15.75" customHeight="1">
      <c r="A39" s="7" t="s">
        <v>164</v>
      </c>
      <c r="B39" s="3" t="s">
        <v>111</v>
      </c>
    </row>
    <row r="40" spans="1:2" ht="15.75" customHeight="1">
      <c r="A40" s="7" t="s">
        <v>165</v>
      </c>
      <c r="B40" s="3" t="s">
        <v>155</v>
      </c>
    </row>
    <row r="41" spans="1:2" ht="15.75" customHeight="1">
      <c r="A41" s="7" t="s">
        <v>166</v>
      </c>
      <c r="B41" s="3" t="s">
        <v>117</v>
      </c>
    </row>
    <row r="42" spans="1:2" ht="15.75" customHeight="1">
      <c r="A42" s="7" t="s">
        <v>167</v>
      </c>
      <c r="B42" s="3" t="s">
        <v>111</v>
      </c>
    </row>
    <row r="43" spans="1:2" ht="15.75" customHeight="1">
      <c r="A43" s="7" t="s">
        <v>168</v>
      </c>
      <c r="B43" s="3" t="s">
        <v>169</v>
      </c>
    </row>
    <row r="44" spans="1:2" ht="15.75" customHeight="1">
      <c r="A44" s="7" t="s">
        <v>38</v>
      </c>
      <c r="B44" s="3" t="s">
        <v>35</v>
      </c>
    </row>
    <row r="45" spans="1:2" ht="15.75" customHeight="1">
      <c r="A45" s="7" t="s">
        <v>170</v>
      </c>
      <c r="B45" s="3" t="s">
        <v>123</v>
      </c>
    </row>
    <row r="46" spans="1:2" ht="15.75" customHeight="1">
      <c r="A46" s="7" t="s">
        <v>171</v>
      </c>
      <c r="B46" s="3" t="s">
        <v>137</v>
      </c>
    </row>
    <row r="47" spans="1:2" ht="15.75" customHeight="1">
      <c r="A47" s="7" t="s">
        <v>39</v>
      </c>
      <c r="B47" s="3" t="s">
        <v>35</v>
      </c>
    </row>
    <row r="48" spans="1:2" ht="15.75" customHeight="1">
      <c r="A48" s="7" t="s">
        <v>172</v>
      </c>
      <c r="B48" s="3" t="s">
        <v>137</v>
      </c>
    </row>
    <row r="49" spans="1:2" ht="15.75" customHeight="1">
      <c r="A49" s="7" t="s">
        <v>173</v>
      </c>
      <c r="B49" s="3" t="s">
        <v>135</v>
      </c>
    </row>
    <row r="50" spans="1:2" ht="15.75" customHeight="1">
      <c r="A50" s="7" t="s">
        <v>174</v>
      </c>
      <c r="B50" s="3" t="s">
        <v>151</v>
      </c>
    </row>
    <row r="51" spans="1:2" ht="15.75" customHeight="1">
      <c r="A51" s="7" t="s">
        <v>175</v>
      </c>
      <c r="B51" s="3" t="s">
        <v>176</v>
      </c>
    </row>
    <row r="52" spans="1:2" ht="15.75" customHeight="1">
      <c r="A52" s="7" t="s">
        <v>177</v>
      </c>
      <c r="B52" s="3" t="s">
        <v>135</v>
      </c>
    </row>
    <row r="53" spans="1:2" ht="15.75" customHeight="1">
      <c r="A53" s="7" t="s">
        <v>178</v>
      </c>
      <c r="B53" s="3" t="s">
        <v>125</v>
      </c>
    </row>
    <row r="54" spans="1:2" ht="15.75" customHeight="1">
      <c r="A54" s="7" t="s">
        <v>179</v>
      </c>
      <c r="B54" s="3" t="s">
        <v>113</v>
      </c>
    </row>
    <row r="55" spans="1:2" ht="15.75" customHeight="1">
      <c r="A55" s="7" t="s">
        <v>180</v>
      </c>
      <c r="B55" s="3" t="s">
        <v>130</v>
      </c>
    </row>
    <row r="56" spans="1:2" ht="15.75" customHeight="1">
      <c r="A56" s="7" t="s">
        <v>181</v>
      </c>
      <c r="B56" s="3" t="s">
        <v>113</v>
      </c>
    </row>
    <row r="57" spans="1:2" ht="15.75" customHeight="1">
      <c r="A57" s="7" t="s">
        <v>40</v>
      </c>
      <c r="B57" s="3" t="s">
        <v>35</v>
      </c>
    </row>
    <row r="58" spans="1:2" ht="15.75" customHeight="1">
      <c r="A58" s="7" t="s">
        <v>182</v>
      </c>
      <c r="B58" s="3" t="s">
        <v>127</v>
      </c>
    </row>
    <row r="59" spans="1:2" ht="15.75" customHeight="1">
      <c r="A59" s="7" t="s">
        <v>183</v>
      </c>
      <c r="B59" s="3" t="s">
        <v>137</v>
      </c>
    </row>
    <row r="60" spans="1:2" ht="15.75" customHeight="1">
      <c r="A60" s="7" t="s">
        <v>184</v>
      </c>
      <c r="B60" s="3" t="s">
        <v>185</v>
      </c>
    </row>
    <row r="61" spans="1:2" ht="15.75" customHeight="1">
      <c r="A61" s="7" t="s">
        <v>186</v>
      </c>
      <c r="B61" s="3" t="s">
        <v>160</v>
      </c>
    </row>
    <row r="62" spans="1:2" ht="15.75" customHeight="1">
      <c r="A62" s="7" t="s">
        <v>187</v>
      </c>
      <c r="B62" s="3" t="s">
        <v>139</v>
      </c>
    </row>
    <row r="63" spans="1:2" ht="15.75" customHeight="1">
      <c r="A63" s="7" t="s">
        <v>188</v>
      </c>
      <c r="B63" s="3" t="s">
        <v>117</v>
      </c>
    </row>
    <row r="64" spans="1:2" ht="15.75" customHeight="1">
      <c r="A64" s="7" t="s">
        <v>189</v>
      </c>
      <c r="B64" s="3" t="s">
        <v>190</v>
      </c>
    </row>
    <row r="65" spans="1:2" ht="15.75" customHeight="1">
      <c r="A65" s="7" t="s">
        <v>191</v>
      </c>
      <c r="B65" s="3" t="s">
        <v>185</v>
      </c>
    </row>
    <row r="66" spans="1:2" ht="15.75" customHeight="1">
      <c r="A66" s="7" t="s">
        <v>192</v>
      </c>
      <c r="B66" s="3" t="s">
        <v>155</v>
      </c>
    </row>
    <row r="67" spans="1:2" ht="15.75" customHeight="1">
      <c r="A67" s="7" t="s">
        <v>193</v>
      </c>
      <c r="B67" s="3" t="s">
        <v>194</v>
      </c>
    </row>
    <row r="68" spans="1:2" ht="15.75" customHeight="1">
      <c r="A68" s="7" t="s">
        <v>195</v>
      </c>
      <c r="B68" s="3" t="s">
        <v>119</v>
      </c>
    </row>
    <row r="69" spans="1:2" ht="15.75" customHeight="1">
      <c r="A69" s="7" t="s">
        <v>196</v>
      </c>
      <c r="B69" s="3" t="s">
        <v>194</v>
      </c>
    </row>
    <row r="70" spans="1:2" ht="15.75" customHeight="1">
      <c r="A70" s="7" t="s">
        <v>197</v>
      </c>
      <c r="B70" s="3" t="s">
        <v>151</v>
      </c>
    </row>
    <row r="71" spans="1:2" ht="15.75" customHeight="1">
      <c r="A71" s="7" t="s">
        <v>198</v>
      </c>
      <c r="B71" s="3" t="s">
        <v>199</v>
      </c>
    </row>
    <row r="72" spans="1:2" ht="15.75" customHeight="1">
      <c r="A72" s="7" t="s">
        <v>200</v>
      </c>
      <c r="B72" s="3" t="s">
        <v>125</v>
      </c>
    </row>
    <row r="73" spans="1:2" ht="15.75" customHeight="1">
      <c r="A73" s="7" t="s">
        <v>201</v>
      </c>
      <c r="B73" s="3" t="s">
        <v>194</v>
      </c>
    </row>
    <row r="74" spans="1:2" ht="15.75" customHeight="1">
      <c r="A74" s="7" t="s">
        <v>202</v>
      </c>
      <c r="B74" s="3" t="s">
        <v>155</v>
      </c>
    </row>
    <row r="75" spans="1:2" ht="15.75" customHeight="1">
      <c r="A75" s="7" t="s">
        <v>203</v>
      </c>
      <c r="B75" s="3" t="s">
        <v>155</v>
      </c>
    </row>
    <row r="76" spans="1:2" ht="15.75" customHeight="1">
      <c r="A76" s="7" t="s">
        <v>204</v>
      </c>
      <c r="B76" s="3" t="s">
        <v>113</v>
      </c>
    </row>
    <row r="77" spans="1:2" ht="15.75" customHeight="1">
      <c r="A77" s="7" t="s">
        <v>205</v>
      </c>
      <c r="B77" s="3" t="s">
        <v>130</v>
      </c>
    </row>
    <row r="78" spans="1:2" ht="15.75" customHeight="1">
      <c r="A78" s="7" t="s">
        <v>206</v>
      </c>
      <c r="B78" s="3" t="s">
        <v>155</v>
      </c>
    </row>
    <row r="79" spans="1:2" ht="15.75" customHeight="1">
      <c r="A79" s="7" t="s">
        <v>207</v>
      </c>
      <c r="B79" s="3" t="s">
        <v>199</v>
      </c>
    </row>
    <row r="80" spans="1:2" ht="15.75" customHeight="1">
      <c r="A80" s="7" t="s">
        <v>41</v>
      </c>
      <c r="B80" s="3" t="s">
        <v>35</v>
      </c>
    </row>
    <row r="81" spans="1:2" ht="15.75" customHeight="1">
      <c r="A81" s="7" t="s">
        <v>208</v>
      </c>
      <c r="B81" s="3" t="s">
        <v>155</v>
      </c>
    </row>
    <row r="82" spans="1:2" ht="15.75" customHeight="1">
      <c r="A82" s="7" t="s">
        <v>209</v>
      </c>
      <c r="B82" s="3" t="s">
        <v>143</v>
      </c>
    </row>
    <row r="83" spans="1:2" ht="15.75" customHeight="1">
      <c r="A83" s="7" t="s">
        <v>210</v>
      </c>
      <c r="B83" s="3" t="s">
        <v>185</v>
      </c>
    </row>
    <row r="84" spans="1:2" ht="15.75" customHeight="1">
      <c r="A84" s="7" t="s">
        <v>211</v>
      </c>
      <c r="B84" s="3" t="s">
        <v>119</v>
      </c>
    </row>
    <row r="85" spans="1:2" ht="15.75" customHeight="1">
      <c r="A85" s="7" t="s">
        <v>212</v>
      </c>
      <c r="B85" s="3" t="s">
        <v>133</v>
      </c>
    </row>
    <row r="86" spans="1:2" ht="15.75" customHeight="1">
      <c r="A86" s="7" t="s">
        <v>213</v>
      </c>
      <c r="B86" s="3" t="s">
        <v>190</v>
      </c>
    </row>
    <row r="87" spans="1:2" ht="15.75" customHeight="1">
      <c r="A87" s="7" t="s">
        <v>214</v>
      </c>
      <c r="B87" s="3" t="s">
        <v>194</v>
      </c>
    </row>
    <row r="88" spans="1:2" ht="15.75" customHeight="1">
      <c r="A88" s="7" t="s">
        <v>215</v>
      </c>
      <c r="B88" s="3" t="s">
        <v>176</v>
      </c>
    </row>
    <row r="89" spans="1:2" ht="15.75" customHeight="1">
      <c r="A89" s="7" t="s">
        <v>216</v>
      </c>
      <c r="B89" s="3" t="s">
        <v>217</v>
      </c>
    </row>
    <row r="90" spans="1:2" ht="15.75" customHeight="1">
      <c r="A90" s="7" t="s">
        <v>218</v>
      </c>
      <c r="B90" s="3" t="s">
        <v>133</v>
      </c>
    </row>
    <row r="91" spans="1:2" ht="15.75" customHeight="1">
      <c r="A91" s="7" t="s">
        <v>219</v>
      </c>
      <c r="B91" s="3" t="s">
        <v>137</v>
      </c>
    </row>
    <row r="92" spans="1:2" ht="15.75" customHeight="1">
      <c r="A92" s="7" t="s">
        <v>220</v>
      </c>
      <c r="B92" s="3" t="s">
        <v>199</v>
      </c>
    </row>
    <row r="93" spans="1:2" ht="15.75" customHeight="1">
      <c r="A93" s="7" t="s">
        <v>221</v>
      </c>
      <c r="B93" s="3" t="s">
        <v>160</v>
      </c>
    </row>
    <row r="94" spans="1:2" ht="15.75" customHeight="1">
      <c r="A94" s="7" t="s">
        <v>222</v>
      </c>
      <c r="B94" s="3" t="s">
        <v>169</v>
      </c>
    </row>
    <row r="95" spans="1:2" ht="15.75" customHeight="1">
      <c r="A95" s="7" t="s">
        <v>223</v>
      </c>
      <c r="B95" s="3" t="s">
        <v>217</v>
      </c>
    </row>
    <row r="96" spans="1:2" ht="15.75" customHeight="1">
      <c r="A96" s="7" t="s">
        <v>224</v>
      </c>
      <c r="B96" s="3" t="s">
        <v>119</v>
      </c>
    </row>
    <row r="97" spans="1:2" ht="15.75" customHeight="1">
      <c r="A97" s="7" t="s">
        <v>225</v>
      </c>
      <c r="B97" s="3" t="s">
        <v>133</v>
      </c>
    </row>
    <row r="98" spans="1:2" ht="15.75" customHeight="1">
      <c r="A98" s="7" t="s">
        <v>226</v>
      </c>
      <c r="B98" s="3" t="s">
        <v>194</v>
      </c>
    </row>
    <row r="99" spans="1:2" ht="15.75" customHeight="1">
      <c r="A99" s="7" t="s">
        <v>227</v>
      </c>
      <c r="B99" s="3" t="s">
        <v>133</v>
      </c>
    </row>
    <row r="100" spans="1:2" ht="15.75" customHeight="1">
      <c r="A100" s="7" t="s">
        <v>228</v>
      </c>
      <c r="B100" s="3" t="s">
        <v>113</v>
      </c>
    </row>
    <row r="101" spans="1:2" ht="15.75" customHeight="1">
      <c r="A101" s="7" t="s">
        <v>229</v>
      </c>
      <c r="B101" s="3" t="s">
        <v>119</v>
      </c>
    </row>
    <row r="102" spans="1:2" ht="15.75" customHeight="1">
      <c r="A102" s="7" t="s">
        <v>230</v>
      </c>
      <c r="B102" s="3" t="s">
        <v>176</v>
      </c>
    </row>
    <row r="103" spans="1:2" ht="15.75" customHeight="1">
      <c r="A103" s="7" t="s">
        <v>231</v>
      </c>
      <c r="B103" s="3" t="s">
        <v>232</v>
      </c>
    </row>
    <row r="104" spans="1:2" ht="15.75" customHeight="1">
      <c r="A104" s="7" t="s">
        <v>233</v>
      </c>
      <c r="B104" s="3" t="s">
        <v>176</v>
      </c>
    </row>
    <row r="105" spans="1:2" ht="15.75" customHeight="1">
      <c r="A105" s="7" t="s">
        <v>234</v>
      </c>
      <c r="B105" s="3" t="s">
        <v>137</v>
      </c>
    </row>
    <row r="106" spans="1:2" ht="15.75" customHeight="1">
      <c r="A106" s="7" t="s">
        <v>235</v>
      </c>
      <c r="B106" s="3" t="s">
        <v>113</v>
      </c>
    </row>
    <row r="107" spans="1:2" ht="15.75" customHeight="1">
      <c r="A107" s="7" t="s">
        <v>236</v>
      </c>
      <c r="B107" s="3" t="s">
        <v>133</v>
      </c>
    </row>
    <row r="108" spans="1:2" ht="15.75" customHeight="1">
      <c r="A108" s="7" t="s">
        <v>237</v>
      </c>
      <c r="B108" s="3" t="s">
        <v>127</v>
      </c>
    </row>
    <row r="109" spans="1:2" ht="15.75" customHeight="1">
      <c r="A109" s="7" t="s">
        <v>238</v>
      </c>
      <c r="B109" s="3" t="s">
        <v>239</v>
      </c>
    </row>
    <row r="110" spans="1:2" ht="15.75" customHeight="1">
      <c r="A110" s="7" t="s">
        <v>240</v>
      </c>
      <c r="B110" s="3" t="s">
        <v>113</v>
      </c>
    </row>
    <row r="111" spans="1:2" ht="15.75" customHeight="1">
      <c r="A111" s="7" t="s">
        <v>241</v>
      </c>
      <c r="B111" s="3" t="s">
        <v>194</v>
      </c>
    </row>
    <row r="112" spans="1:2" ht="15.75" customHeight="1">
      <c r="A112" s="7" t="s">
        <v>242</v>
      </c>
      <c r="B112" s="3" t="s">
        <v>115</v>
      </c>
    </row>
    <row r="113" spans="1:2" ht="15.75" customHeight="1">
      <c r="A113" s="7" t="s">
        <v>243</v>
      </c>
      <c r="B113" s="3" t="s">
        <v>117</v>
      </c>
    </row>
    <row r="114" spans="1:2" ht="15.75" customHeight="1">
      <c r="A114" s="7" t="s">
        <v>244</v>
      </c>
      <c r="B114" s="3" t="s">
        <v>133</v>
      </c>
    </row>
    <row r="115" spans="1:2" ht="15.75" customHeight="1">
      <c r="A115" s="7" t="s">
        <v>42</v>
      </c>
      <c r="B115" s="3" t="s">
        <v>35</v>
      </c>
    </row>
    <row r="116" spans="1:2" ht="15.75" customHeight="1">
      <c r="A116" s="7" t="s">
        <v>245</v>
      </c>
      <c r="B116" s="3" t="s">
        <v>133</v>
      </c>
    </row>
    <row r="117" spans="1:2" ht="15.75" customHeight="1">
      <c r="A117" s="7" t="s">
        <v>246</v>
      </c>
      <c r="B117" s="3" t="s">
        <v>133</v>
      </c>
    </row>
    <row r="118" spans="1:2" ht="15.75" customHeight="1">
      <c r="A118" s="7" t="s">
        <v>247</v>
      </c>
      <c r="B118" s="3" t="s">
        <v>130</v>
      </c>
    </row>
    <row r="119" spans="1:2" ht="15.75" customHeight="1">
      <c r="A119" s="7" t="s">
        <v>248</v>
      </c>
      <c r="B119" s="3" t="s">
        <v>125</v>
      </c>
    </row>
    <row r="120" spans="1:2" ht="15.75" customHeight="1">
      <c r="A120" s="7" t="s">
        <v>249</v>
      </c>
      <c r="B120" s="3" t="s">
        <v>130</v>
      </c>
    </row>
    <row r="121" spans="1:2" ht="15.75" customHeight="1">
      <c r="A121" s="7" t="s">
        <v>250</v>
      </c>
      <c r="B121" s="3" t="s">
        <v>137</v>
      </c>
    </row>
    <row r="122" spans="1:2" ht="15.75" customHeight="1">
      <c r="A122" s="7" t="s">
        <v>251</v>
      </c>
      <c r="B122" s="3" t="s">
        <v>239</v>
      </c>
    </row>
    <row r="123" spans="1:2" ht="15.75" customHeight="1">
      <c r="A123" s="7" t="s">
        <v>252</v>
      </c>
      <c r="B123" s="3" t="s">
        <v>217</v>
      </c>
    </row>
    <row r="124" spans="1:2" ht="15.75" customHeight="1">
      <c r="A124" s="7" t="s">
        <v>43</v>
      </c>
      <c r="B124" s="3" t="s">
        <v>35</v>
      </c>
    </row>
    <row r="125" spans="1:2" ht="15.75" customHeight="1">
      <c r="A125" s="7" t="s">
        <v>253</v>
      </c>
      <c r="B125" s="3" t="s">
        <v>137</v>
      </c>
    </row>
    <row r="126" spans="1:2" ht="15.75" customHeight="1">
      <c r="A126" s="7" t="s">
        <v>254</v>
      </c>
      <c r="B126" s="3" t="s">
        <v>123</v>
      </c>
    </row>
    <row r="127" spans="1:2" ht="15.75" customHeight="1">
      <c r="A127" s="7" t="s">
        <v>255</v>
      </c>
      <c r="B127" s="3" t="s">
        <v>123</v>
      </c>
    </row>
    <row r="128" spans="1:2" ht="15.75" customHeight="1">
      <c r="A128" s="7" t="s">
        <v>256</v>
      </c>
      <c r="B128" s="3" t="s">
        <v>137</v>
      </c>
    </row>
    <row r="129" spans="1:2" ht="15.75" customHeight="1">
      <c r="A129" s="7" t="s">
        <v>44</v>
      </c>
      <c r="B129" s="3" t="s">
        <v>35</v>
      </c>
    </row>
    <row r="130" spans="1:2" ht="15.75" customHeight="1">
      <c r="A130" s="7" t="s">
        <v>257</v>
      </c>
      <c r="B130" s="3" t="s">
        <v>117</v>
      </c>
    </row>
    <row r="131" spans="1:2" ht="15.75" customHeight="1">
      <c r="A131" s="7" t="s">
        <v>258</v>
      </c>
      <c r="B131" s="3" t="s">
        <v>239</v>
      </c>
    </row>
    <row r="132" spans="1:2" ht="15.75" customHeight="1">
      <c r="A132" s="7" t="s">
        <v>45</v>
      </c>
      <c r="B132" s="3" t="s">
        <v>35</v>
      </c>
    </row>
    <row r="133" spans="1:2" ht="15.75" customHeight="1">
      <c r="A133" s="7" t="s">
        <v>259</v>
      </c>
      <c r="B133" s="3" t="s">
        <v>121</v>
      </c>
    </row>
    <row r="134" spans="1:2" ht="15.75" customHeight="1">
      <c r="A134" s="7" t="s">
        <v>260</v>
      </c>
      <c r="B134" s="3" t="s">
        <v>115</v>
      </c>
    </row>
    <row r="135" spans="1:2" ht="15.75" customHeight="1">
      <c r="A135" s="7" t="s">
        <v>261</v>
      </c>
      <c r="B135" s="3" t="s">
        <v>139</v>
      </c>
    </row>
    <row r="136" spans="1:2" ht="15.75" customHeight="1">
      <c r="A136" s="7" t="s">
        <v>262</v>
      </c>
      <c r="B136" s="3" t="s">
        <v>151</v>
      </c>
    </row>
    <row r="137" spans="1:2" ht="15.75" customHeight="1">
      <c r="A137" s="7" t="s">
        <v>263</v>
      </c>
      <c r="B137" s="3" t="s">
        <v>143</v>
      </c>
    </row>
    <row r="138" spans="1:2" ht="15.75" customHeight="1">
      <c r="A138" s="7" t="s">
        <v>264</v>
      </c>
      <c r="B138" s="3" t="s">
        <v>113</v>
      </c>
    </row>
    <row r="139" spans="1:2" ht="15.75" customHeight="1">
      <c r="A139" s="7" t="s">
        <v>265</v>
      </c>
      <c r="B139" s="3" t="s">
        <v>239</v>
      </c>
    </row>
    <row r="140" spans="1:2" ht="15.75" customHeight="1">
      <c r="A140" s="7" t="s">
        <v>266</v>
      </c>
      <c r="B140" s="3" t="s">
        <v>121</v>
      </c>
    </row>
    <row r="141" spans="1:2" ht="15.75" customHeight="1">
      <c r="A141" s="7" t="s">
        <v>267</v>
      </c>
      <c r="B141" s="3" t="s">
        <v>199</v>
      </c>
    </row>
    <row r="142" spans="1:2" ht="15.75" customHeight="1">
      <c r="A142" s="7" t="s">
        <v>268</v>
      </c>
      <c r="B142" s="3" t="s">
        <v>143</v>
      </c>
    </row>
    <row r="143" spans="1:2" ht="15.75" customHeight="1">
      <c r="A143" s="7" t="s">
        <v>269</v>
      </c>
      <c r="B143" s="3" t="s">
        <v>115</v>
      </c>
    </row>
    <row r="144" spans="1:2" ht="15.75" customHeight="1">
      <c r="A144" s="7" t="s">
        <v>270</v>
      </c>
      <c r="B144" s="3" t="s">
        <v>125</v>
      </c>
    </row>
    <row r="145" spans="1:2" ht="15.75" customHeight="1">
      <c r="A145" s="7" t="s">
        <v>271</v>
      </c>
      <c r="B145" s="3" t="s">
        <v>139</v>
      </c>
    </row>
    <row r="146" spans="1:2" ht="15.75" customHeight="1">
      <c r="A146" s="7" t="s">
        <v>272</v>
      </c>
      <c r="B146" s="3" t="s">
        <v>139</v>
      </c>
    </row>
    <row r="147" spans="1:2" ht="15.75" customHeight="1">
      <c r="A147" s="7" t="s">
        <v>273</v>
      </c>
      <c r="B147" s="3" t="s">
        <v>115</v>
      </c>
    </row>
    <row r="148" spans="1:2" ht="15.75" customHeight="1">
      <c r="A148" s="7" t="s">
        <v>274</v>
      </c>
      <c r="B148" s="3" t="s">
        <v>119</v>
      </c>
    </row>
    <row r="149" spans="1:2" ht="15.75" customHeight="1">
      <c r="A149" s="7" t="s">
        <v>275</v>
      </c>
      <c r="B149" s="3" t="s">
        <v>151</v>
      </c>
    </row>
    <row r="150" spans="1:2" ht="15.75" customHeight="1">
      <c r="A150" s="7" t="s">
        <v>276</v>
      </c>
      <c r="B150" s="3" t="s">
        <v>133</v>
      </c>
    </row>
    <row r="151" spans="1:2" ht="15.75" customHeight="1">
      <c r="A151" s="7" t="s">
        <v>277</v>
      </c>
      <c r="B151" s="3" t="s">
        <v>125</v>
      </c>
    </row>
    <row r="152" spans="1:2" ht="15.75" customHeight="1">
      <c r="A152" s="7" t="s">
        <v>278</v>
      </c>
      <c r="B152" s="3" t="s">
        <v>185</v>
      </c>
    </row>
    <row r="153" spans="1:2" ht="15.75" customHeight="1">
      <c r="A153" s="7" t="s">
        <v>279</v>
      </c>
      <c r="B153" s="3" t="s">
        <v>130</v>
      </c>
    </row>
    <row r="154" spans="1:2" ht="15.75" customHeight="1">
      <c r="A154" s="7" t="s">
        <v>46</v>
      </c>
      <c r="B154" s="3" t="s">
        <v>35</v>
      </c>
    </row>
    <row r="155" spans="1:2" ht="15.75" customHeight="1">
      <c r="A155" s="7" t="s">
        <v>280</v>
      </c>
      <c r="B155" s="3" t="s">
        <v>130</v>
      </c>
    </row>
    <row r="156" spans="1:2" ht="15.75" customHeight="1">
      <c r="A156" s="7" t="s">
        <v>47</v>
      </c>
      <c r="B156" s="3" t="s">
        <v>35</v>
      </c>
    </row>
    <row r="157" spans="1:2" ht="15.75" customHeight="1">
      <c r="A157" s="7" t="s">
        <v>281</v>
      </c>
      <c r="B157" s="3" t="s">
        <v>169</v>
      </c>
    </row>
    <row r="158" spans="1:2" ht="15.75" customHeight="1">
      <c r="A158" s="7" t="s">
        <v>282</v>
      </c>
      <c r="B158" s="3" t="s">
        <v>143</v>
      </c>
    </row>
    <row r="159" spans="1:2" ht="15.75" customHeight="1">
      <c r="A159" s="7" t="s">
        <v>48</v>
      </c>
      <c r="B159" s="3" t="s">
        <v>35</v>
      </c>
    </row>
    <row r="160" spans="1:2" ht="15.75" customHeight="1">
      <c r="A160" s="7" t="s">
        <v>283</v>
      </c>
      <c r="B160" s="3" t="s">
        <v>123</v>
      </c>
    </row>
    <row r="161" spans="1:2" ht="15.75" customHeight="1">
      <c r="A161" s="7" t="s">
        <v>284</v>
      </c>
      <c r="B161" s="3" t="s">
        <v>130</v>
      </c>
    </row>
    <row r="162" spans="1:2" ht="15.75" customHeight="1">
      <c r="A162" s="7" t="s">
        <v>285</v>
      </c>
      <c r="B162" s="3" t="s">
        <v>137</v>
      </c>
    </row>
    <row r="163" spans="1:2" ht="15.75" customHeight="1">
      <c r="A163" s="7" t="s">
        <v>286</v>
      </c>
      <c r="B163" s="3" t="s">
        <v>130</v>
      </c>
    </row>
    <row r="164" spans="1:2" ht="15.75" customHeight="1">
      <c r="A164" s="7" t="s">
        <v>287</v>
      </c>
      <c r="B164" s="3" t="s">
        <v>139</v>
      </c>
    </row>
    <row r="165" spans="1:2" ht="15.75" customHeight="1">
      <c r="A165" s="7" t="s">
        <v>288</v>
      </c>
      <c r="B165" s="3" t="s">
        <v>111</v>
      </c>
    </row>
    <row r="166" spans="1:2" ht="15.75" customHeight="1">
      <c r="A166" s="7" t="s">
        <v>289</v>
      </c>
      <c r="B166" s="3" t="s">
        <v>143</v>
      </c>
    </row>
    <row r="167" spans="1:2" ht="15.75" customHeight="1">
      <c r="A167" s="7" t="s">
        <v>290</v>
      </c>
      <c r="B167" s="3" t="s">
        <v>135</v>
      </c>
    </row>
    <row r="168" spans="1:2" ht="15.75" customHeight="1">
      <c r="A168" s="7" t="s">
        <v>291</v>
      </c>
      <c r="B168" s="3" t="s">
        <v>185</v>
      </c>
    </row>
    <row r="169" spans="1:2" ht="15.75" customHeight="1">
      <c r="A169" s="7" t="s">
        <v>292</v>
      </c>
      <c r="B169" s="3" t="s">
        <v>139</v>
      </c>
    </row>
    <row r="170" spans="1:2" ht="15.75" customHeight="1">
      <c r="A170" s="7" t="s">
        <v>293</v>
      </c>
      <c r="B170" s="3" t="s">
        <v>125</v>
      </c>
    </row>
    <row r="171" spans="1:2" ht="15.75" customHeight="1">
      <c r="A171" s="7" t="s">
        <v>294</v>
      </c>
      <c r="B171" s="3" t="s">
        <v>199</v>
      </c>
    </row>
    <row r="172" spans="1:2" ht="15.75" customHeight="1">
      <c r="A172" s="7" t="s">
        <v>295</v>
      </c>
      <c r="B172" s="3" t="s">
        <v>130</v>
      </c>
    </row>
    <row r="173" spans="1:2" ht="15.75" customHeight="1">
      <c r="A173" s="7" t="s">
        <v>296</v>
      </c>
      <c r="B173" s="3" t="s">
        <v>113</v>
      </c>
    </row>
    <row r="174" spans="1:2" ht="15.75" customHeight="1">
      <c r="A174" s="7" t="s">
        <v>297</v>
      </c>
      <c r="B174" s="3" t="s">
        <v>121</v>
      </c>
    </row>
    <row r="175" spans="1:2" ht="15.75" customHeight="1">
      <c r="A175" s="7" t="s">
        <v>298</v>
      </c>
      <c r="B175" s="3" t="s">
        <v>239</v>
      </c>
    </row>
    <row r="176" spans="1:2" ht="15.75" customHeight="1">
      <c r="A176" s="7" t="s">
        <v>299</v>
      </c>
      <c r="B176" s="3" t="s">
        <v>155</v>
      </c>
    </row>
    <row r="177" spans="1:2" ht="15.75" customHeight="1">
      <c r="A177" s="7" t="s">
        <v>300</v>
      </c>
      <c r="B177" s="3" t="s">
        <v>115</v>
      </c>
    </row>
    <row r="178" spans="1:2" ht="15.75" customHeight="1">
      <c r="A178" s="7" t="s">
        <v>301</v>
      </c>
      <c r="B178" s="3" t="s">
        <v>151</v>
      </c>
    </row>
    <row r="179" spans="1:2" ht="15.75" customHeight="1">
      <c r="A179" s="7" t="s">
        <v>302</v>
      </c>
      <c r="B179" s="3" t="s">
        <v>176</v>
      </c>
    </row>
    <row r="180" spans="1:2" ht="15.75" customHeight="1">
      <c r="A180" s="7" t="s">
        <v>303</v>
      </c>
      <c r="B180" s="3" t="s">
        <v>155</v>
      </c>
    </row>
    <row r="181" spans="1:2" ht="15.75" customHeight="1">
      <c r="A181" s="7" t="s">
        <v>304</v>
      </c>
      <c r="B181" s="3" t="s">
        <v>139</v>
      </c>
    </row>
    <row r="182" spans="1:2" ht="15.75" customHeight="1">
      <c r="A182" s="7" t="s">
        <v>305</v>
      </c>
      <c r="B182" s="3" t="s">
        <v>143</v>
      </c>
    </row>
    <row r="183" spans="1:2" ht="15.75" customHeight="1">
      <c r="A183" s="7" t="s">
        <v>306</v>
      </c>
      <c r="B183" s="3" t="s">
        <v>199</v>
      </c>
    </row>
    <row r="184" spans="1:2" ht="15.75" customHeight="1">
      <c r="A184" s="7" t="s">
        <v>49</v>
      </c>
      <c r="B184" s="3" t="s">
        <v>35</v>
      </c>
    </row>
    <row r="185" spans="1:2" ht="15.75" customHeight="1">
      <c r="A185" s="7" t="s">
        <v>307</v>
      </c>
      <c r="B185" s="3" t="s">
        <v>160</v>
      </c>
    </row>
    <row r="186" spans="1:2" ht="15.75" customHeight="1">
      <c r="A186" s="7" t="s">
        <v>308</v>
      </c>
      <c r="B186" s="3" t="s">
        <v>151</v>
      </c>
    </row>
    <row r="187" spans="1:2" ht="15.75" customHeight="1">
      <c r="A187" s="7" t="s">
        <v>309</v>
      </c>
      <c r="B187" s="3" t="s">
        <v>123</v>
      </c>
    </row>
    <row r="188" spans="1:2" ht="15.75" customHeight="1">
      <c r="A188" s="7" t="s">
        <v>310</v>
      </c>
      <c r="B188" s="3" t="s">
        <v>127</v>
      </c>
    </row>
    <row r="189" spans="1:2" ht="15.75" customHeight="1">
      <c r="A189" s="7" t="s">
        <v>311</v>
      </c>
      <c r="B189" s="3" t="s">
        <v>137</v>
      </c>
    </row>
    <row r="190" spans="1:2" ht="15.75" customHeight="1">
      <c r="A190" s="7" t="s">
        <v>312</v>
      </c>
      <c r="B190" s="3" t="s">
        <v>190</v>
      </c>
    </row>
    <row r="191" spans="1:2" ht="15.75" customHeight="1">
      <c r="A191" s="7" t="s">
        <v>313</v>
      </c>
      <c r="B191" s="3" t="s">
        <v>123</v>
      </c>
    </row>
    <row r="192" spans="1:2" ht="15.75" customHeight="1">
      <c r="A192" s="7" t="s">
        <v>314</v>
      </c>
      <c r="B192" s="3" t="s">
        <v>133</v>
      </c>
    </row>
    <row r="193" spans="1:2" ht="15.75" customHeight="1">
      <c r="A193" s="7" t="s">
        <v>315</v>
      </c>
      <c r="B193" s="3" t="s">
        <v>115</v>
      </c>
    </row>
    <row r="194" spans="1:2" ht="15.75" customHeight="1">
      <c r="A194" s="7" t="s">
        <v>316</v>
      </c>
      <c r="B194" s="3" t="s">
        <v>151</v>
      </c>
    </row>
    <row r="195" spans="1:2" ht="15.75" customHeight="1">
      <c r="A195" s="7" t="s">
        <v>50</v>
      </c>
      <c r="B195" s="3" t="s">
        <v>35</v>
      </c>
    </row>
    <row r="196" spans="1:2" ht="15.75" customHeight="1">
      <c r="A196" s="7" t="s">
        <v>317</v>
      </c>
      <c r="B196" s="3" t="s">
        <v>130</v>
      </c>
    </row>
    <row r="197" spans="1:2" ht="15.75" customHeight="1">
      <c r="A197" s="7" t="s">
        <v>318</v>
      </c>
      <c r="B197" s="3" t="s">
        <v>133</v>
      </c>
    </row>
    <row r="198" spans="1:2" ht="15.75" customHeight="1">
      <c r="A198" s="7" t="s">
        <v>319</v>
      </c>
      <c r="B198" s="3" t="s">
        <v>217</v>
      </c>
    </row>
    <row r="199" spans="1:2" ht="15.75" customHeight="1">
      <c r="A199" s="7" t="s">
        <v>320</v>
      </c>
      <c r="B199" s="3" t="s">
        <v>194</v>
      </c>
    </row>
    <row r="200" spans="1:2" ht="15.75" customHeight="1">
      <c r="A200" s="7" t="s">
        <v>321</v>
      </c>
      <c r="B200" s="3" t="s">
        <v>133</v>
      </c>
    </row>
    <row r="201" spans="1:2" ht="15.75" customHeight="1">
      <c r="A201" s="7" t="s">
        <v>322</v>
      </c>
      <c r="B201" s="3" t="s">
        <v>139</v>
      </c>
    </row>
    <row r="202" spans="1:2" ht="15.75" customHeight="1">
      <c r="A202" s="7" t="s">
        <v>323</v>
      </c>
      <c r="B202" s="3" t="s">
        <v>151</v>
      </c>
    </row>
    <row r="203" spans="1:2" ht="15.75" customHeight="1">
      <c r="A203" s="7" t="s">
        <v>324</v>
      </c>
      <c r="B203" s="3" t="s">
        <v>123</v>
      </c>
    </row>
    <row r="204" spans="1:2" ht="15.75" customHeight="1">
      <c r="A204" s="7" t="s">
        <v>325</v>
      </c>
      <c r="B204" s="3" t="s">
        <v>139</v>
      </c>
    </row>
    <row r="205" spans="1:2" ht="15.75" customHeight="1">
      <c r="A205" s="7" t="s">
        <v>326</v>
      </c>
      <c r="B205" s="3" t="s">
        <v>121</v>
      </c>
    </row>
    <row r="206" spans="1:2" ht="15.75" customHeight="1">
      <c r="A206" s="7" t="s">
        <v>327</v>
      </c>
      <c r="B206" s="3" t="s">
        <v>133</v>
      </c>
    </row>
    <row r="207" spans="1:2" ht="15.75" customHeight="1">
      <c r="A207" s="7" t="s">
        <v>328</v>
      </c>
      <c r="B207" s="3" t="s">
        <v>194</v>
      </c>
    </row>
    <row r="208" spans="1:2" ht="15.75" customHeight="1">
      <c r="A208" s="7" t="s">
        <v>329</v>
      </c>
      <c r="B208" s="3" t="s">
        <v>130</v>
      </c>
    </row>
    <row r="209" spans="1:2" ht="15.75" customHeight="1">
      <c r="A209" s="7" t="s">
        <v>330</v>
      </c>
      <c r="B209" s="3" t="s">
        <v>199</v>
      </c>
    </row>
    <row r="210" spans="1:2" ht="15.75" customHeight="1">
      <c r="A210" s="7" t="s">
        <v>331</v>
      </c>
      <c r="B210" s="3" t="s">
        <v>113</v>
      </c>
    </row>
    <row r="211" spans="1:2" ht="15.75" customHeight="1">
      <c r="A211" s="7" t="s">
        <v>332</v>
      </c>
      <c r="B211" s="3" t="s">
        <v>130</v>
      </c>
    </row>
    <row r="212" spans="1:2" ht="15.75" customHeight="1">
      <c r="A212" s="7" t="s">
        <v>333</v>
      </c>
      <c r="B212" s="3" t="s">
        <v>113</v>
      </c>
    </row>
    <row r="213" spans="1:2" ht="15.75" customHeight="1">
      <c r="A213" s="7" t="s">
        <v>334</v>
      </c>
      <c r="B213" s="3" t="s">
        <v>121</v>
      </c>
    </row>
    <row r="214" spans="1:2" ht="15.75" customHeight="1">
      <c r="A214" s="7" t="s">
        <v>335</v>
      </c>
      <c r="B214" s="3" t="s">
        <v>111</v>
      </c>
    </row>
    <row r="215" spans="1:2" ht="15.75" customHeight="1">
      <c r="A215" s="7" t="s">
        <v>336</v>
      </c>
      <c r="B215" s="3" t="s">
        <v>119</v>
      </c>
    </row>
    <row r="216" spans="1:2" ht="15.75" customHeight="1">
      <c r="A216" s="7" t="s">
        <v>337</v>
      </c>
      <c r="B216" s="3" t="s">
        <v>151</v>
      </c>
    </row>
    <row r="217" spans="1:2" ht="15.75" customHeight="1">
      <c r="A217" s="7" t="s">
        <v>338</v>
      </c>
      <c r="B217" s="3" t="s">
        <v>155</v>
      </c>
    </row>
    <row r="218" spans="1:2" ht="15.75" customHeight="1">
      <c r="A218" s="7" t="s">
        <v>339</v>
      </c>
      <c r="B218" s="3" t="s">
        <v>190</v>
      </c>
    </row>
    <row r="219" spans="1:2" ht="15.75" customHeight="1">
      <c r="A219" s="7" t="s">
        <v>51</v>
      </c>
      <c r="B219" s="3" t="s">
        <v>35</v>
      </c>
    </row>
    <row r="220" spans="1:2" ht="15.75" customHeight="1">
      <c r="A220" s="7" t="s">
        <v>340</v>
      </c>
      <c r="B220" s="3" t="s">
        <v>133</v>
      </c>
    </row>
    <row r="221" spans="1:2" ht="15.75" customHeight="1">
      <c r="A221" s="7" t="s">
        <v>52</v>
      </c>
      <c r="B221" s="3" t="s">
        <v>35</v>
      </c>
    </row>
    <row r="222" spans="1:2" ht="15.75" customHeight="1">
      <c r="A222" s="7" t="s">
        <v>341</v>
      </c>
      <c r="B222" s="3" t="s">
        <v>119</v>
      </c>
    </row>
    <row r="223" spans="1:2" ht="15.75" customHeight="1">
      <c r="A223" s="7" t="s">
        <v>342</v>
      </c>
      <c r="B223" s="3" t="s">
        <v>151</v>
      </c>
    </row>
    <row r="224" spans="1:2" ht="15.75" customHeight="1">
      <c r="A224" s="7" t="s">
        <v>343</v>
      </c>
      <c r="B224" s="3" t="s">
        <v>125</v>
      </c>
    </row>
    <row r="225" spans="1:2" ht="15.75" customHeight="1">
      <c r="A225" s="7" t="s">
        <v>53</v>
      </c>
      <c r="B225" s="3" t="s">
        <v>35</v>
      </c>
    </row>
    <row r="226" spans="1:2" ht="15.75" customHeight="1">
      <c r="A226" s="7" t="s">
        <v>344</v>
      </c>
      <c r="B226" s="3" t="s">
        <v>199</v>
      </c>
    </row>
    <row r="227" spans="1:2" ht="15.75" customHeight="1">
      <c r="A227" s="7" t="s">
        <v>345</v>
      </c>
      <c r="B227" s="3" t="s">
        <v>139</v>
      </c>
    </row>
    <row r="228" spans="1:2" ht="15.75" customHeight="1">
      <c r="A228" s="7" t="s">
        <v>346</v>
      </c>
      <c r="B228" s="3" t="s">
        <v>130</v>
      </c>
    </row>
    <row r="229" spans="1:2" ht="15.75" customHeight="1">
      <c r="A229" s="7" t="s">
        <v>347</v>
      </c>
      <c r="B229" s="3" t="s">
        <v>194</v>
      </c>
    </row>
    <row r="230" spans="1:2" ht="15.75" customHeight="1">
      <c r="A230" s="7" t="s">
        <v>348</v>
      </c>
      <c r="B230" s="3" t="s">
        <v>169</v>
      </c>
    </row>
    <row r="231" spans="1:2" ht="15.75" customHeight="1">
      <c r="A231" s="7" t="s">
        <v>349</v>
      </c>
      <c r="B231" s="3" t="s">
        <v>130</v>
      </c>
    </row>
    <row r="232" spans="1:2" ht="15.75" customHeight="1">
      <c r="A232" s="7" t="s">
        <v>350</v>
      </c>
      <c r="B232" s="3" t="s">
        <v>121</v>
      </c>
    </row>
    <row r="233" spans="1:2" ht="15.75" customHeight="1">
      <c r="A233" s="7" t="s">
        <v>351</v>
      </c>
      <c r="B233" s="3" t="s">
        <v>199</v>
      </c>
    </row>
    <row r="234" spans="1:2" ht="15.75" customHeight="1">
      <c r="A234" s="7" t="s">
        <v>352</v>
      </c>
      <c r="B234" s="3" t="s">
        <v>113</v>
      </c>
    </row>
    <row r="235" spans="1:2" ht="15.75" customHeight="1">
      <c r="A235" s="7" t="s">
        <v>353</v>
      </c>
      <c r="B235" s="3" t="s">
        <v>151</v>
      </c>
    </row>
    <row r="236" spans="1:2" ht="15.75" customHeight="1">
      <c r="A236" s="7" t="s">
        <v>354</v>
      </c>
      <c r="B236" s="3" t="s">
        <v>133</v>
      </c>
    </row>
    <row r="237" spans="1:2" ht="15.75" customHeight="1">
      <c r="A237" s="7" t="s">
        <v>355</v>
      </c>
      <c r="B237" s="3" t="s">
        <v>143</v>
      </c>
    </row>
    <row r="238" spans="1:2" ht="15.75" customHeight="1">
      <c r="A238" s="7" t="s">
        <v>356</v>
      </c>
      <c r="B238" s="3" t="s">
        <v>123</v>
      </c>
    </row>
    <row r="239" spans="1:2" ht="15.75" customHeight="1">
      <c r="A239" s="7" t="s">
        <v>357</v>
      </c>
      <c r="B239" s="3" t="s">
        <v>155</v>
      </c>
    </row>
    <row r="240" spans="1:2" ht="15.75" customHeight="1">
      <c r="A240" s="7" t="s">
        <v>358</v>
      </c>
      <c r="B240" s="3" t="s">
        <v>190</v>
      </c>
    </row>
    <row r="241" spans="1:2" ht="15.75" customHeight="1">
      <c r="A241" s="7" t="s">
        <v>359</v>
      </c>
      <c r="B241" s="3" t="s">
        <v>139</v>
      </c>
    </row>
    <row r="242" spans="1:2" ht="15.75" customHeight="1">
      <c r="A242" s="7" t="s">
        <v>360</v>
      </c>
      <c r="B242" s="3" t="s">
        <v>151</v>
      </c>
    </row>
    <row r="243" spans="1:2" ht="15.75" customHeight="1">
      <c r="A243" s="7" t="s">
        <v>361</v>
      </c>
      <c r="B243" s="3" t="s">
        <v>117</v>
      </c>
    </row>
    <row r="244" spans="1:2" ht="15.75" customHeight="1">
      <c r="A244" s="7" t="s">
        <v>362</v>
      </c>
      <c r="B244" s="3" t="s">
        <v>119</v>
      </c>
    </row>
    <row r="245" spans="1:2" ht="15.75" customHeight="1">
      <c r="A245" s="7" t="s">
        <v>363</v>
      </c>
      <c r="B245" s="3" t="s">
        <v>160</v>
      </c>
    </row>
    <row r="246" spans="1:2" ht="15.75" customHeight="1">
      <c r="A246" s="7" t="s">
        <v>364</v>
      </c>
      <c r="B246" s="3" t="s">
        <v>115</v>
      </c>
    </row>
    <row r="247" spans="1:2" ht="15.75" customHeight="1">
      <c r="A247" s="7" t="s">
        <v>365</v>
      </c>
      <c r="B247" s="3" t="s">
        <v>121</v>
      </c>
    </row>
    <row r="248" spans="1:2" ht="15.75" customHeight="1">
      <c r="A248" s="7" t="s">
        <v>366</v>
      </c>
      <c r="B248" s="3" t="s">
        <v>121</v>
      </c>
    </row>
    <row r="249" spans="1:2" ht="15.75" customHeight="1">
      <c r="A249" s="7" t="s">
        <v>54</v>
      </c>
      <c r="B249" s="3" t="s">
        <v>35</v>
      </c>
    </row>
    <row r="250" spans="1:2" ht="15.75" customHeight="1">
      <c r="A250" s="7" t="s">
        <v>367</v>
      </c>
      <c r="B250" s="3" t="s">
        <v>127</v>
      </c>
    </row>
    <row r="251" spans="1:2" ht="15.75" customHeight="1">
      <c r="A251" s="7" t="s">
        <v>368</v>
      </c>
      <c r="B251" s="3" t="s">
        <v>137</v>
      </c>
    </row>
    <row r="252" spans="1:2" ht="15.75" customHeight="1">
      <c r="A252" s="7" t="s">
        <v>369</v>
      </c>
      <c r="B252" s="3" t="s">
        <v>127</v>
      </c>
    </row>
    <row r="253" spans="1:2" ht="15.75" customHeight="1">
      <c r="A253" s="7" t="s">
        <v>370</v>
      </c>
      <c r="B253" s="3" t="s">
        <v>176</v>
      </c>
    </row>
    <row r="254" spans="1:2" ht="15.75" customHeight="1">
      <c r="A254" s="7" t="s">
        <v>371</v>
      </c>
      <c r="B254" s="3" t="s">
        <v>119</v>
      </c>
    </row>
    <row r="255" spans="1:2" ht="15.75" customHeight="1">
      <c r="A255" s="7" t="s">
        <v>372</v>
      </c>
      <c r="B255" s="3" t="s">
        <v>185</v>
      </c>
    </row>
    <row r="256" spans="1:2" ht="15.75" customHeight="1">
      <c r="A256" s="7" t="s">
        <v>373</v>
      </c>
      <c r="B256" s="3" t="s">
        <v>117</v>
      </c>
    </row>
    <row r="257" spans="1:2" ht="15.75" customHeight="1">
      <c r="A257" s="7" t="s">
        <v>374</v>
      </c>
      <c r="B257" s="3" t="s">
        <v>130</v>
      </c>
    </row>
    <row r="258" spans="1:2" ht="15.75" customHeight="1">
      <c r="A258" s="7" t="s">
        <v>375</v>
      </c>
      <c r="B258" s="3" t="s">
        <v>135</v>
      </c>
    </row>
    <row r="259" spans="1:2" ht="15.75" customHeight="1">
      <c r="A259" s="7" t="s">
        <v>376</v>
      </c>
      <c r="B259" s="3" t="s">
        <v>190</v>
      </c>
    </row>
    <row r="260" spans="1:2" ht="15.75" customHeight="1">
      <c r="A260" s="7" t="s">
        <v>377</v>
      </c>
      <c r="B260" s="3" t="s">
        <v>185</v>
      </c>
    </row>
    <row r="261" spans="1:2" ht="15.75" customHeight="1">
      <c r="A261" s="7" t="s">
        <v>55</v>
      </c>
      <c r="B261" s="3" t="s">
        <v>35</v>
      </c>
    </row>
    <row r="262" spans="1:2" ht="15.75" customHeight="1">
      <c r="A262" s="7" t="s">
        <v>378</v>
      </c>
      <c r="B262" s="3" t="s">
        <v>160</v>
      </c>
    </row>
    <row r="263" spans="1:2" ht="15.75" customHeight="1">
      <c r="A263" s="7" t="s">
        <v>379</v>
      </c>
      <c r="B263" s="3" t="s">
        <v>143</v>
      </c>
    </row>
    <row r="264" spans="1:2" ht="15.75" customHeight="1">
      <c r="A264" s="7" t="s">
        <v>380</v>
      </c>
      <c r="B264" s="3" t="s">
        <v>111</v>
      </c>
    </row>
    <row r="265" spans="1:2" ht="15.75" customHeight="1">
      <c r="A265" s="7" t="s">
        <v>381</v>
      </c>
      <c r="B265" s="3" t="s">
        <v>115</v>
      </c>
    </row>
    <row r="266" spans="1:2" ht="15.75" customHeight="1">
      <c r="A266" s="7" t="s">
        <v>382</v>
      </c>
      <c r="B266" s="3" t="s">
        <v>130</v>
      </c>
    </row>
    <row r="267" spans="1:2" ht="15.75" customHeight="1">
      <c r="A267" s="7" t="s">
        <v>383</v>
      </c>
      <c r="B267" s="3" t="s">
        <v>121</v>
      </c>
    </row>
    <row r="268" spans="1:2" ht="15.75" customHeight="1">
      <c r="A268" s="7" t="s">
        <v>384</v>
      </c>
      <c r="B268" s="3" t="s">
        <v>199</v>
      </c>
    </row>
    <row r="269" spans="1:2" ht="15.75" customHeight="1">
      <c r="A269" s="7" t="s">
        <v>385</v>
      </c>
      <c r="B269" s="3" t="s">
        <v>119</v>
      </c>
    </row>
    <row r="270" spans="1:2" ht="15.75" customHeight="1">
      <c r="A270" s="7" t="s">
        <v>386</v>
      </c>
      <c r="B270" s="3" t="s">
        <v>190</v>
      </c>
    </row>
    <row r="271" spans="1:2" ht="15.75" customHeight="1">
      <c r="A271" s="7" t="s">
        <v>387</v>
      </c>
      <c r="B271" s="3" t="s">
        <v>160</v>
      </c>
    </row>
    <row r="272" spans="1:2" ht="15.75" customHeight="1">
      <c r="A272" s="7" t="s">
        <v>388</v>
      </c>
      <c r="B272" s="3" t="s">
        <v>194</v>
      </c>
    </row>
    <row r="273" spans="1:2" ht="15.75" customHeight="1">
      <c r="A273" s="7" t="s">
        <v>389</v>
      </c>
      <c r="B273" s="3" t="s">
        <v>115</v>
      </c>
    </row>
    <row r="274" spans="1:2" ht="15.75" customHeight="1">
      <c r="A274" s="7" t="s">
        <v>390</v>
      </c>
      <c r="B274" s="3" t="s">
        <v>199</v>
      </c>
    </row>
    <row r="275" spans="1:2" ht="15.75" customHeight="1">
      <c r="A275" s="7" t="s">
        <v>391</v>
      </c>
      <c r="B275" s="3" t="s">
        <v>133</v>
      </c>
    </row>
    <row r="276" spans="1:2" ht="15.75" customHeight="1">
      <c r="A276" s="7" t="s">
        <v>392</v>
      </c>
      <c r="B276" s="3" t="s">
        <v>133</v>
      </c>
    </row>
    <row r="277" spans="1:2" ht="15.75" customHeight="1">
      <c r="A277" s="7" t="s">
        <v>393</v>
      </c>
      <c r="B277" s="3" t="s">
        <v>135</v>
      </c>
    </row>
    <row r="278" spans="1:2" ht="15.75" customHeight="1">
      <c r="A278" s="7" t="s">
        <v>56</v>
      </c>
      <c r="B278" s="3" t="s">
        <v>35</v>
      </c>
    </row>
    <row r="279" spans="1:2" ht="15.75" customHeight="1">
      <c r="A279" s="7" t="s">
        <v>394</v>
      </c>
      <c r="B279" s="3" t="s">
        <v>111</v>
      </c>
    </row>
    <row r="280" spans="1:2" ht="15.75" customHeight="1">
      <c r="A280" s="7" t="s">
        <v>395</v>
      </c>
      <c r="B280" s="3" t="s">
        <v>160</v>
      </c>
    </row>
    <row r="281" spans="1:2" ht="15.75" customHeight="1">
      <c r="A281" s="7" t="s">
        <v>396</v>
      </c>
      <c r="B281" s="3" t="s">
        <v>155</v>
      </c>
    </row>
    <row r="282" spans="1:2" ht="15.75" customHeight="1">
      <c r="A282" s="7" t="s">
        <v>397</v>
      </c>
      <c r="B282" s="3" t="s">
        <v>133</v>
      </c>
    </row>
    <row r="283" spans="1:2" ht="15.75" customHeight="1">
      <c r="A283" s="7" t="s">
        <v>398</v>
      </c>
      <c r="B283" s="3" t="s">
        <v>137</v>
      </c>
    </row>
    <row r="284" spans="1:2" ht="15.75" customHeight="1">
      <c r="A284" s="7" t="s">
        <v>399</v>
      </c>
      <c r="B284" s="3" t="s">
        <v>115</v>
      </c>
    </row>
    <row r="285" spans="1:2" ht="15.75" customHeight="1">
      <c r="A285" s="7" t="s">
        <v>400</v>
      </c>
      <c r="B285" s="3" t="s">
        <v>151</v>
      </c>
    </row>
    <row r="286" spans="1:2" ht="15.75" customHeight="1">
      <c r="A286" s="7" t="s">
        <v>401</v>
      </c>
      <c r="B286" s="3" t="s">
        <v>127</v>
      </c>
    </row>
    <row r="287" spans="1:2" ht="15.75" customHeight="1">
      <c r="A287" s="7" t="s">
        <v>402</v>
      </c>
      <c r="B287" s="3" t="s">
        <v>113</v>
      </c>
    </row>
    <row r="288" spans="1:2" ht="15.75" customHeight="1">
      <c r="A288" s="7" t="s">
        <v>403</v>
      </c>
      <c r="B288" s="3" t="s">
        <v>121</v>
      </c>
    </row>
    <row r="289" spans="1:2" ht="15.75" customHeight="1">
      <c r="A289" s="7" t="s">
        <v>404</v>
      </c>
      <c r="B289" s="3" t="s">
        <v>185</v>
      </c>
    </row>
    <row r="290" spans="1:2" ht="15.75" customHeight="1">
      <c r="A290" s="7" t="s">
        <v>405</v>
      </c>
      <c r="B290" s="3" t="s">
        <v>115</v>
      </c>
    </row>
    <row r="291" spans="1:2" ht="15.75" customHeight="1">
      <c r="A291" s="7" t="s">
        <v>406</v>
      </c>
      <c r="B291" s="3" t="s">
        <v>194</v>
      </c>
    </row>
    <row r="292" spans="1:2" ht="15.75" customHeight="1">
      <c r="A292" s="7" t="s">
        <v>57</v>
      </c>
      <c r="B292" s="3" t="s">
        <v>35</v>
      </c>
    </row>
    <row r="293" spans="1:2" ht="15.75" customHeight="1">
      <c r="A293" s="7" t="s">
        <v>407</v>
      </c>
      <c r="B293" s="3" t="s">
        <v>176</v>
      </c>
    </row>
    <row r="294" spans="1:2" ht="15.75" customHeight="1">
      <c r="A294" s="7" t="s">
        <v>408</v>
      </c>
      <c r="B294" s="3" t="s">
        <v>143</v>
      </c>
    </row>
    <row r="295" spans="1:2" ht="15.75" customHeight="1">
      <c r="A295" s="7" t="s">
        <v>409</v>
      </c>
      <c r="B295" s="3" t="s">
        <v>113</v>
      </c>
    </row>
    <row r="296" spans="1:2" ht="15.75" customHeight="1">
      <c r="A296" s="7" t="s">
        <v>410</v>
      </c>
      <c r="B296" s="3" t="s">
        <v>151</v>
      </c>
    </row>
    <row r="297" spans="1:2" ht="15.75" customHeight="1">
      <c r="A297" s="7" t="s">
        <v>411</v>
      </c>
      <c r="B297" s="3" t="s">
        <v>199</v>
      </c>
    </row>
    <row r="298" spans="1:2" ht="15.75" customHeight="1">
      <c r="A298" s="7" t="s">
        <v>412</v>
      </c>
      <c r="B298" s="3" t="s">
        <v>199</v>
      </c>
    </row>
    <row r="299" spans="1:2" ht="15.75" customHeight="1">
      <c r="A299" s="7" t="s">
        <v>413</v>
      </c>
      <c r="B299" s="3" t="s">
        <v>125</v>
      </c>
    </row>
    <row r="300" spans="1:2" ht="15.75" customHeight="1">
      <c r="A300" s="7" t="s">
        <v>414</v>
      </c>
      <c r="B300" s="3" t="s">
        <v>125</v>
      </c>
    </row>
    <row r="301" spans="1:2" ht="15.75" customHeight="1">
      <c r="A301" s="7" t="s">
        <v>415</v>
      </c>
      <c r="B301" s="3" t="s">
        <v>121</v>
      </c>
    </row>
    <row r="302" spans="1:2" ht="15.75" customHeight="1">
      <c r="A302" s="7" t="s">
        <v>416</v>
      </c>
      <c r="B302" s="3" t="s">
        <v>121</v>
      </c>
    </row>
    <row r="303" spans="1:2" ht="15.75" customHeight="1">
      <c r="A303" s="7" t="s">
        <v>417</v>
      </c>
      <c r="B303" s="3" t="s">
        <v>123</v>
      </c>
    </row>
    <row r="304" spans="1:2" ht="15.75" customHeight="1">
      <c r="A304" s="7" t="s">
        <v>418</v>
      </c>
      <c r="B304" s="3" t="s">
        <v>125</v>
      </c>
    </row>
    <row r="305" spans="1:2" ht="15.75" customHeight="1">
      <c r="A305" s="7" t="s">
        <v>419</v>
      </c>
      <c r="B305" s="3" t="s">
        <v>199</v>
      </c>
    </row>
    <row r="306" spans="1:2" ht="15.75" customHeight="1">
      <c r="A306" s="7" t="s">
        <v>420</v>
      </c>
      <c r="B306" s="3" t="s">
        <v>123</v>
      </c>
    </row>
    <row r="307" spans="1:2" ht="15.75" customHeight="1">
      <c r="A307" s="7" t="s">
        <v>421</v>
      </c>
      <c r="B307" s="3" t="s">
        <v>113</v>
      </c>
    </row>
    <row r="308" spans="1:2" ht="15.75" customHeight="1">
      <c r="A308" s="7" t="s">
        <v>422</v>
      </c>
      <c r="B308" s="3" t="s">
        <v>121</v>
      </c>
    </row>
    <row r="309" spans="1:2" ht="15.75" customHeight="1">
      <c r="A309" s="7" t="s">
        <v>423</v>
      </c>
      <c r="B309" s="3" t="s">
        <v>199</v>
      </c>
    </row>
    <row r="310" spans="1:2" ht="15.75" customHeight="1">
      <c r="A310" s="7" t="s">
        <v>424</v>
      </c>
      <c r="B310" s="3" t="s">
        <v>199</v>
      </c>
    </row>
    <row r="311" spans="1:2" ht="15.75" customHeight="1">
      <c r="A311" s="7" t="s">
        <v>425</v>
      </c>
      <c r="B311" s="3" t="s">
        <v>121</v>
      </c>
    </row>
    <row r="312" spans="1:2" ht="15.75" customHeight="1">
      <c r="A312" s="7" t="s">
        <v>426</v>
      </c>
      <c r="B312" s="3" t="s">
        <v>155</v>
      </c>
    </row>
    <row r="313" spans="1:2" ht="15.75" customHeight="1">
      <c r="A313" s="7" t="s">
        <v>427</v>
      </c>
      <c r="B313" s="3" t="s">
        <v>133</v>
      </c>
    </row>
    <row r="314" spans="1:2" ht="15.75" customHeight="1">
      <c r="A314" s="7" t="s">
        <v>428</v>
      </c>
      <c r="B314" s="3" t="s">
        <v>121</v>
      </c>
    </row>
    <row r="315" spans="1:2" ht="15.75" customHeight="1">
      <c r="A315" s="7" t="s">
        <v>429</v>
      </c>
      <c r="B315" s="3" t="s">
        <v>151</v>
      </c>
    </row>
    <row r="316" spans="1:2" ht="15.75" customHeight="1">
      <c r="A316" s="7" t="s">
        <v>430</v>
      </c>
      <c r="B316" s="3" t="s">
        <v>121</v>
      </c>
    </row>
    <row r="317" spans="1:2" ht="15.75" customHeight="1">
      <c r="A317" s="7" t="s">
        <v>431</v>
      </c>
      <c r="B317" s="3" t="s">
        <v>199</v>
      </c>
    </row>
    <row r="318" spans="1:2" ht="15.75" customHeight="1">
      <c r="A318" s="7" t="s">
        <v>432</v>
      </c>
      <c r="B318" s="3" t="s">
        <v>111</v>
      </c>
    </row>
    <row r="319" spans="1:2" ht="15.75" customHeight="1">
      <c r="A319" s="7" t="s">
        <v>433</v>
      </c>
      <c r="B319" s="3" t="s">
        <v>185</v>
      </c>
    </row>
    <row r="320" spans="1:2" ht="15.75" customHeight="1">
      <c r="A320" s="7" t="s">
        <v>434</v>
      </c>
      <c r="B320" s="3" t="s">
        <v>143</v>
      </c>
    </row>
    <row r="321" spans="1:2" ht="15.75" customHeight="1">
      <c r="A321" s="7" t="s">
        <v>435</v>
      </c>
      <c r="B321" s="3" t="s">
        <v>117</v>
      </c>
    </row>
    <row r="322" spans="1:2" ht="15.75" customHeight="1">
      <c r="A322" s="7" t="s">
        <v>436</v>
      </c>
      <c r="B322" s="3" t="s">
        <v>199</v>
      </c>
    </row>
    <row r="323" spans="1:2" ht="15.75" customHeight="1">
      <c r="A323" s="7" t="s">
        <v>437</v>
      </c>
      <c r="B323" s="3" t="s">
        <v>137</v>
      </c>
    </row>
    <row r="324" spans="1:2" ht="15.75" customHeight="1">
      <c r="A324" s="7" t="s">
        <v>438</v>
      </c>
      <c r="B324" s="3" t="s">
        <v>160</v>
      </c>
    </row>
    <row r="325" spans="1:2" ht="15.75" customHeight="1">
      <c r="A325" s="7" t="s">
        <v>439</v>
      </c>
      <c r="B325" s="3" t="s">
        <v>155</v>
      </c>
    </row>
    <row r="326" spans="1:2" ht="15.75" customHeight="1">
      <c r="A326" s="7" t="s">
        <v>440</v>
      </c>
      <c r="B326" s="3" t="s">
        <v>169</v>
      </c>
    </row>
    <row r="327" spans="1:2" ht="15.75" customHeight="1">
      <c r="A327" s="7" t="s">
        <v>441</v>
      </c>
      <c r="B327" s="3" t="s">
        <v>137</v>
      </c>
    </row>
    <row r="328" spans="1:2" ht="15.75" customHeight="1">
      <c r="A328" s="7" t="s">
        <v>442</v>
      </c>
      <c r="B328" s="3" t="s">
        <v>160</v>
      </c>
    </row>
    <row r="329" spans="1:2" ht="15.75" customHeight="1">
      <c r="A329" s="7" t="s">
        <v>443</v>
      </c>
      <c r="B329" s="3" t="s">
        <v>169</v>
      </c>
    </row>
    <row r="330" spans="1:2" ht="15.75" customHeight="1">
      <c r="A330" s="7" t="s">
        <v>444</v>
      </c>
      <c r="B330" s="3" t="s">
        <v>160</v>
      </c>
    </row>
    <row r="331" spans="1:2" ht="15.75" customHeight="1">
      <c r="A331" s="7" t="s">
        <v>445</v>
      </c>
      <c r="B331" s="3" t="s">
        <v>239</v>
      </c>
    </row>
    <row r="332" spans="1:2" ht="15.75" customHeight="1">
      <c r="A332" s="7" t="s">
        <v>446</v>
      </c>
      <c r="B332" s="3" t="s">
        <v>133</v>
      </c>
    </row>
    <row r="333" spans="1:2" ht="15.75" customHeight="1">
      <c r="A333" s="7" t="s">
        <v>447</v>
      </c>
      <c r="B333" s="3" t="s">
        <v>119</v>
      </c>
    </row>
    <row r="334" spans="1:2" ht="15.75" customHeight="1">
      <c r="A334" s="7" t="s">
        <v>448</v>
      </c>
      <c r="B334" s="3" t="s">
        <v>139</v>
      </c>
    </row>
    <row r="335" spans="1:2" ht="15.75" customHeight="1">
      <c r="A335" s="7" t="s">
        <v>449</v>
      </c>
      <c r="B335" s="3" t="s">
        <v>123</v>
      </c>
    </row>
    <row r="336" spans="1:2" ht="15.75" customHeight="1">
      <c r="A336" s="7" t="s">
        <v>450</v>
      </c>
      <c r="B336" s="3" t="s">
        <v>232</v>
      </c>
    </row>
    <row r="337" spans="1:2" ht="15.75" customHeight="1">
      <c r="A337" s="7" t="s">
        <v>451</v>
      </c>
      <c r="B337" s="3" t="s">
        <v>217</v>
      </c>
    </row>
    <row r="338" spans="1:2" ht="15.75" customHeight="1">
      <c r="A338" s="7" t="s">
        <v>452</v>
      </c>
      <c r="B338" s="3" t="s">
        <v>143</v>
      </c>
    </row>
    <row r="339" spans="1:2" ht="15.75" customHeight="1">
      <c r="A339" s="7" t="s">
        <v>453</v>
      </c>
      <c r="B339" s="3" t="s">
        <v>194</v>
      </c>
    </row>
    <row r="340" spans="1:2" ht="15.75" customHeight="1">
      <c r="A340" s="7" t="s">
        <v>454</v>
      </c>
      <c r="B340" s="3" t="s">
        <v>133</v>
      </c>
    </row>
    <row r="341" spans="1:2" ht="15.75" customHeight="1">
      <c r="A341" s="7" t="s">
        <v>455</v>
      </c>
      <c r="B341" s="3" t="s">
        <v>190</v>
      </c>
    </row>
    <row r="342" spans="1:2" ht="15.75" customHeight="1">
      <c r="A342" s="7" t="s">
        <v>456</v>
      </c>
      <c r="B342" s="3" t="s">
        <v>217</v>
      </c>
    </row>
    <row r="343" spans="1:2" ht="15.75" customHeight="1">
      <c r="A343" s="7" t="s">
        <v>457</v>
      </c>
      <c r="B343" s="3" t="s">
        <v>194</v>
      </c>
    </row>
    <row r="344" spans="1:2" ht="15.75" customHeight="1">
      <c r="A344" s="7" t="s">
        <v>58</v>
      </c>
      <c r="B344" s="3" t="s">
        <v>35</v>
      </c>
    </row>
    <row r="345" spans="1:2" ht="15.75" customHeight="1">
      <c r="A345" s="7" t="s">
        <v>59</v>
      </c>
      <c r="B345" s="3" t="s">
        <v>35</v>
      </c>
    </row>
    <row r="346" spans="1:2" ht="15.75" customHeight="1">
      <c r="A346" s="7" t="s">
        <v>458</v>
      </c>
      <c r="B346" s="3" t="s">
        <v>130</v>
      </c>
    </row>
    <row r="347" spans="1:2" ht="15.75" customHeight="1">
      <c r="A347" s="7" t="s">
        <v>459</v>
      </c>
      <c r="B347" s="3" t="s">
        <v>130</v>
      </c>
    </row>
    <row r="348" spans="1:2" ht="15.75" customHeight="1">
      <c r="A348" s="7" t="s">
        <v>460</v>
      </c>
      <c r="B348" s="3" t="s">
        <v>119</v>
      </c>
    </row>
    <row r="349" spans="1:2" ht="15.75" customHeight="1">
      <c r="A349" s="7" t="s">
        <v>461</v>
      </c>
      <c r="B349" s="3" t="s">
        <v>133</v>
      </c>
    </row>
    <row r="350" spans="1:2" ht="15.75" customHeight="1">
      <c r="A350" s="7" t="s">
        <v>462</v>
      </c>
      <c r="B350" s="3" t="s">
        <v>199</v>
      </c>
    </row>
    <row r="351" spans="1:2" ht="15.75" customHeight="1">
      <c r="A351" s="7" t="s">
        <v>463</v>
      </c>
      <c r="B351" s="3" t="s">
        <v>111</v>
      </c>
    </row>
    <row r="352" spans="1:2" ht="15.75" customHeight="1">
      <c r="A352" s="7" t="s">
        <v>464</v>
      </c>
      <c r="B352" s="3" t="s">
        <v>130</v>
      </c>
    </row>
    <row r="353" spans="1:2" ht="15.75" customHeight="1">
      <c r="A353" s="7" t="s">
        <v>465</v>
      </c>
      <c r="B353" s="3" t="s">
        <v>119</v>
      </c>
    </row>
    <row r="354" spans="1:2" ht="15.75" customHeight="1">
      <c r="A354" s="7" t="s">
        <v>466</v>
      </c>
      <c r="B354" s="3" t="s">
        <v>113</v>
      </c>
    </row>
    <row r="355" spans="1:2" ht="15.75" customHeight="1">
      <c r="A355" s="7" t="s">
        <v>467</v>
      </c>
      <c r="B355" s="3" t="s">
        <v>113</v>
      </c>
    </row>
    <row r="356" spans="1:2" ht="15.75" customHeight="1">
      <c r="A356" s="7" t="s">
        <v>468</v>
      </c>
      <c r="B356" s="3" t="s">
        <v>119</v>
      </c>
    </row>
    <row r="357" spans="1:2" ht="15.75" customHeight="1">
      <c r="A357" s="7" t="s">
        <v>469</v>
      </c>
      <c r="B357" s="3" t="s">
        <v>115</v>
      </c>
    </row>
    <row r="358" spans="1:2" ht="15.75" customHeight="1">
      <c r="A358" s="7" t="s">
        <v>470</v>
      </c>
      <c r="B358" s="3" t="s">
        <v>119</v>
      </c>
    </row>
    <row r="359" spans="1:2" ht="15.75" customHeight="1">
      <c r="A359" s="7" t="s">
        <v>471</v>
      </c>
      <c r="B359" s="3" t="s">
        <v>239</v>
      </c>
    </row>
    <row r="360" spans="1:2" ht="15.75" customHeight="1">
      <c r="A360" s="7" t="s">
        <v>472</v>
      </c>
      <c r="B360" s="3" t="s">
        <v>133</v>
      </c>
    </row>
    <row r="361" spans="1:2" ht="15.75" customHeight="1">
      <c r="A361" s="7" t="s">
        <v>473</v>
      </c>
      <c r="B361" s="3" t="s">
        <v>111</v>
      </c>
    </row>
    <row r="362" spans="1:2" ht="15.75" customHeight="1">
      <c r="A362" s="7" t="s">
        <v>474</v>
      </c>
      <c r="B362" s="3" t="s">
        <v>185</v>
      </c>
    </row>
    <row r="363" spans="1:2" ht="15.75" customHeight="1">
      <c r="A363" s="7" t="s">
        <v>475</v>
      </c>
      <c r="B363" s="3" t="s">
        <v>121</v>
      </c>
    </row>
    <row r="364" spans="1:2" ht="15.75" customHeight="1">
      <c r="A364" s="7" t="s">
        <v>476</v>
      </c>
      <c r="B364" s="3" t="s">
        <v>194</v>
      </c>
    </row>
    <row r="365" spans="1:2" ht="15.75" customHeight="1">
      <c r="A365" s="7" t="s">
        <v>477</v>
      </c>
      <c r="B365" s="3" t="s">
        <v>199</v>
      </c>
    </row>
    <row r="366" spans="1:2" ht="15.75" customHeight="1">
      <c r="A366" s="7" t="s">
        <v>478</v>
      </c>
      <c r="B366" s="3" t="s">
        <v>217</v>
      </c>
    </row>
    <row r="367" spans="1:2" ht="15.75" customHeight="1">
      <c r="A367" s="7" t="s">
        <v>60</v>
      </c>
      <c r="B367" s="3" t="s">
        <v>35</v>
      </c>
    </row>
    <row r="368" spans="1:2" ht="15.75" customHeight="1">
      <c r="A368" s="7" t="s">
        <v>479</v>
      </c>
      <c r="B368" s="3" t="s">
        <v>125</v>
      </c>
    </row>
    <row r="369" spans="1:2" ht="15.75" customHeight="1">
      <c r="A369" s="7" t="s">
        <v>480</v>
      </c>
      <c r="B369" s="3" t="s">
        <v>133</v>
      </c>
    </row>
    <row r="370" spans="1:2" ht="15.75" customHeight="1">
      <c r="A370" s="7" t="s">
        <v>481</v>
      </c>
      <c r="B370" s="3" t="s">
        <v>151</v>
      </c>
    </row>
    <row r="371" spans="1:2" ht="15.75" customHeight="1">
      <c r="A371" s="7" t="s">
        <v>482</v>
      </c>
      <c r="B371" s="3" t="s">
        <v>135</v>
      </c>
    </row>
    <row r="372" spans="1:2" ht="15.75" customHeight="1">
      <c r="A372" s="7" t="s">
        <v>483</v>
      </c>
      <c r="B372" s="3" t="s">
        <v>125</v>
      </c>
    </row>
    <row r="373" spans="1:2" ht="15.75" customHeight="1">
      <c r="A373" s="7" t="s">
        <v>484</v>
      </c>
      <c r="B373" s="3" t="s">
        <v>185</v>
      </c>
    </row>
    <row r="374" spans="1:2" ht="15.75" customHeight="1">
      <c r="A374" s="7" t="s">
        <v>485</v>
      </c>
      <c r="B374" s="3" t="s">
        <v>143</v>
      </c>
    </row>
    <row r="375" spans="1:2" ht="15.75" customHeight="1">
      <c r="A375" s="7" t="s">
        <v>486</v>
      </c>
      <c r="B375" s="3" t="s">
        <v>130</v>
      </c>
    </row>
    <row r="376" spans="1:2" ht="15.75" customHeight="1">
      <c r="A376" s="7" t="s">
        <v>487</v>
      </c>
      <c r="B376" s="3" t="s">
        <v>130</v>
      </c>
    </row>
    <row r="377" spans="1:2" ht="15.75" customHeight="1">
      <c r="A377" s="7" t="s">
        <v>488</v>
      </c>
      <c r="B377" s="3" t="s">
        <v>121</v>
      </c>
    </row>
    <row r="378" spans="1:2" ht="15.75" customHeight="1">
      <c r="A378" s="7" t="s">
        <v>489</v>
      </c>
      <c r="B378" s="3" t="s">
        <v>127</v>
      </c>
    </row>
    <row r="379" spans="1:2" ht="15.75" customHeight="1">
      <c r="A379" s="7" t="s">
        <v>490</v>
      </c>
      <c r="B379" s="3" t="s">
        <v>123</v>
      </c>
    </row>
    <row r="380" spans="1:2" ht="15.75" customHeight="1">
      <c r="A380" s="7" t="s">
        <v>61</v>
      </c>
      <c r="B380" s="3" t="s">
        <v>35</v>
      </c>
    </row>
    <row r="381" spans="1:2" ht="15.75" customHeight="1">
      <c r="A381" s="7" t="s">
        <v>491</v>
      </c>
      <c r="B381" s="3" t="s">
        <v>133</v>
      </c>
    </row>
    <row r="382" spans="1:2" ht="15.75" customHeight="1">
      <c r="A382" s="7" t="s">
        <v>62</v>
      </c>
      <c r="B382" s="3" t="s">
        <v>35</v>
      </c>
    </row>
    <row r="383" spans="1:2" ht="15.75" customHeight="1">
      <c r="A383" s="7" t="s">
        <v>492</v>
      </c>
      <c r="B383" s="3" t="s">
        <v>143</v>
      </c>
    </row>
    <row r="384" spans="1:2" ht="15.75" customHeight="1">
      <c r="A384" s="7" t="s">
        <v>63</v>
      </c>
      <c r="B384" s="3" t="s">
        <v>35</v>
      </c>
    </row>
    <row r="385" spans="1:2" ht="15.75" customHeight="1">
      <c r="A385" s="7" t="s">
        <v>493</v>
      </c>
      <c r="B385" s="3" t="s">
        <v>139</v>
      </c>
    </row>
    <row r="386" spans="1:2" ht="15.75" customHeight="1">
      <c r="A386" s="7" t="s">
        <v>494</v>
      </c>
      <c r="B386" s="3" t="s">
        <v>127</v>
      </c>
    </row>
    <row r="387" spans="1:2" ht="15.75" customHeight="1">
      <c r="A387" s="7" t="s">
        <v>495</v>
      </c>
      <c r="B387" s="3" t="s">
        <v>121</v>
      </c>
    </row>
    <row r="388" spans="1:2" ht="15.75" customHeight="1">
      <c r="A388" s="7" t="s">
        <v>496</v>
      </c>
      <c r="B388" s="3" t="s">
        <v>239</v>
      </c>
    </row>
    <row r="389" spans="1:2" ht="15.75" customHeight="1">
      <c r="A389" s="7" t="s">
        <v>497</v>
      </c>
      <c r="B389" s="3" t="s">
        <v>130</v>
      </c>
    </row>
    <row r="390" spans="1:2" ht="15.75" customHeight="1">
      <c r="A390" s="7" t="s">
        <v>498</v>
      </c>
      <c r="B390" s="3" t="s">
        <v>123</v>
      </c>
    </row>
    <row r="391" spans="1:2" ht="15.75" customHeight="1">
      <c r="A391" s="7" t="s">
        <v>499</v>
      </c>
      <c r="B391" s="3" t="s">
        <v>130</v>
      </c>
    </row>
    <row r="392" spans="1:2" ht="15.75" customHeight="1">
      <c r="A392" s="7" t="s">
        <v>500</v>
      </c>
      <c r="B392" s="3" t="s">
        <v>194</v>
      </c>
    </row>
    <row r="393" spans="1:2" ht="15.75" customHeight="1">
      <c r="A393" s="7" t="s">
        <v>501</v>
      </c>
      <c r="B393" s="3" t="s">
        <v>127</v>
      </c>
    </row>
    <row r="394" spans="1:2" ht="15.75" customHeight="1">
      <c r="A394" s="7" t="s">
        <v>502</v>
      </c>
      <c r="B394" s="3" t="s">
        <v>143</v>
      </c>
    </row>
    <row r="395" spans="1:2" ht="15.75" customHeight="1">
      <c r="A395" s="7" t="s">
        <v>503</v>
      </c>
      <c r="B395" s="3" t="s">
        <v>133</v>
      </c>
    </row>
    <row r="396" spans="1:2" ht="15.75" customHeight="1">
      <c r="A396" s="7" t="s">
        <v>504</v>
      </c>
      <c r="B396" s="3" t="s">
        <v>119</v>
      </c>
    </row>
    <row r="397" spans="1:2" ht="15.75" customHeight="1">
      <c r="A397" s="7" t="s">
        <v>505</v>
      </c>
      <c r="B397" s="3" t="s">
        <v>199</v>
      </c>
    </row>
    <row r="398" spans="1:2" ht="15.75" customHeight="1">
      <c r="A398" s="7" t="s">
        <v>506</v>
      </c>
      <c r="B398" s="3" t="s">
        <v>121</v>
      </c>
    </row>
    <row r="399" spans="1:2" ht="15.75" customHeight="1">
      <c r="A399" s="7" t="s">
        <v>507</v>
      </c>
      <c r="B399" s="3" t="s">
        <v>199</v>
      </c>
    </row>
    <row r="400" spans="1:2" ht="15.75" customHeight="1">
      <c r="A400" s="7" t="s">
        <v>508</v>
      </c>
      <c r="B400" s="3" t="s">
        <v>217</v>
      </c>
    </row>
    <row r="401" spans="1:2" ht="15.75" customHeight="1">
      <c r="A401" s="7" t="s">
        <v>64</v>
      </c>
      <c r="B401" s="3" t="s">
        <v>35</v>
      </c>
    </row>
    <row r="402" spans="1:2" ht="15.75" customHeight="1">
      <c r="A402" s="7" t="s">
        <v>509</v>
      </c>
      <c r="B402" s="3" t="s">
        <v>217</v>
      </c>
    </row>
    <row r="403" spans="1:2" ht="15.75" customHeight="1">
      <c r="A403" s="7" t="s">
        <v>510</v>
      </c>
      <c r="B403" s="3" t="s">
        <v>139</v>
      </c>
    </row>
    <row r="404" spans="1:2" ht="15.75" customHeight="1">
      <c r="A404" s="7" t="s">
        <v>511</v>
      </c>
      <c r="B404" s="3" t="s">
        <v>151</v>
      </c>
    </row>
    <row r="405" spans="1:2" ht="15.75" customHeight="1">
      <c r="A405" s="7" t="s">
        <v>512</v>
      </c>
      <c r="B405" s="3" t="s">
        <v>117</v>
      </c>
    </row>
    <row r="406" spans="1:2" ht="15.75" customHeight="1">
      <c r="A406" s="7" t="s">
        <v>513</v>
      </c>
      <c r="B406" s="3" t="s">
        <v>199</v>
      </c>
    </row>
    <row r="407" spans="1:2" ht="15.75" customHeight="1">
      <c r="A407" s="7" t="s">
        <v>514</v>
      </c>
      <c r="B407" s="3" t="s">
        <v>113</v>
      </c>
    </row>
    <row r="408" spans="1:2" ht="15.75" customHeight="1">
      <c r="A408" s="7" t="s">
        <v>515</v>
      </c>
      <c r="B408" s="3" t="s">
        <v>127</v>
      </c>
    </row>
    <row r="409" spans="1:2" ht="15.75" customHeight="1">
      <c r="A409" s="7" t="s">
        <v>516</v>
      </c>
      <c r="B409" s="3" t="s">
        <v>130</v>
      </c>
    </row>
    <row r="410" spans="1:2" ht="15.75" customHeight="1">
      <c r="A410" s="7" t="s">
        <v>517</v>
      </c>
      <c r="B410" s="3" t="s">
        <v>127</v>
      </c>
    </row>
    <row r="411" spans="1:2" ht="15.75" customHeight="1">
      <c r="A411" s="7" t="s">
        <v>518</v>
      </c>
      <c r="B411" s="3" t="s">
        <v>119</v>
      </c>
    </row>
    <row r="412" spans="1:2" ht="15.75" customHeight="1">
      <c r="A412" s="7" t="s">
        <v>519</v>
      </c>
      <c r="B412" s="3" t="s">
        <v>185</v>
      </c>
    </row>
    <row r="413" spans="1:2" ht="15.75" customHeight="1">
      <c r="A413" s="7" t="s">
        <v>520</v>
      </c>
      <c r="B413" s="3" t="s">
        <v>169</v>
      </c>
    </row>
    <row r="414" spans="1:2" ht="15.75" customHeight="1">
      <c r="A414" s="7" t="s">
        <v>521</v>
      </c>
      <c r="B414" s="3" t="s">
        <v>199</v>
      </c>
    </row>
    <row r="415" spans="1:2" ht="15.75" customHeight="1">
      <c r="A415" s="7" t="s">
        <v>522</v>
      </c>
      <c r="B415" s="3" t="s">
        <v>127</v>
      </c>
    </row>
    <row r="416" spans="1:2" ht="15.75" customHeight="1">
      <c r="A416" s="7" t="s">
        <v>523</v>
      </c>
      <c r="B416" s="3" t="s">
        <v>151</v>
      </c>
    </row>
    <row r="417" spans="1:2" ht="15.75" customHeight="1">
      <c r="A417" s="7" t="s">
        <v>524</v>
      </c>
      <c r="B417" s="3" t="s">
        <v>121</v>
      </c>
    </row>
    <row r="418" spans="1:2" ht="15.75" customHeight="1">
      <c r="A418" s="7" t="s">
        <v>525</v>
      </c>
      <c r="B418" s="3" t="s">
        <v>199</v>
      </c>
    </row>
    <row r="419" spans="1:2" ht="15.75" customHeight="1">
      <c r="A419" s="7" t="s">
        <v>526</v>
      </c>
      <c r="B419" s="3" t="s">
        <v>194</v>
      </c>
    </row>
    <row r="420" spans="1:2" ht="15.75" customHeight="1">
      <c r="A420" s="7" t="s">
        <v>527</v>
      </c>
      <c r="B420" s="3" t="s">
        <v>155</v>
      </c>
    </row>
    <row r="421" spans="1:2" ht="15.75" customHeight="1">
      <c r="A421" s="7" t="s">
        <v>528</v>
      </c>
      <c r="B421" s="3" t="s">
        <v>199</v>
      </c>
    </row>
    <row r="422" spans="1:2" ht="15.75" customHeight="1">
      <c r="A422" s="7" t="s">
        <v>529</v>
      </c>
      <c r="B422" s="3" t="s">
        <v>137</v>
      </c>
    </row>
    <row r="423" spans="1:2" ht="15.75" customHeight="1">
      <c r="A423" s="7" t="s">
        <v>530</v>
      </c>
      <c r="B423" s="3" t="s">
        <v>217</v>
      </c>
    </row>
    <row r="424" spans="1:2" ht="15.75" customHeight="1">
      <c r="A424" s="7" t="s">
        <v>531</v>
      </c>
      <c r="B424" s="3" t="s">
        <v>125</v>
      </c>
    </row>
    <row r="425" spans="1:2" ht="15.75" customHeight="1">
      <c r="A425" s="7" t="s">
        <v>532</v>
      </c>
      <c r="B425" s="3" t="s">
        <v>169</v>
      </c>
    </row>
    <row r="426" spans="1:2" ht="15.75" customHeight="1">
      <c r="A426" s="7" t="s">
        <v>65</v>
      </c>
      <c r="B426" s="3" t="s">
        <v>35</v>
      </c>
    </row>
    <row r="427" spans="1:2" ht="15.75" customHeight="1">
      <c r="A427" s="7" t="s">
        <v>533</v>
      </c>
      <c r="B427" s="3" t="s">
        <v>199</v>
      </c>
    </row>
    <row r="428" spans="1:2" ht="15.75" customHeight="1">
      <c r="A428" s="7" t="s">
        <v>534</v>
      </c>
      <c r="B428" s="3" t="s">
        <v>190</v>
      </c>
    </row>
    <row r="429" spans="1:2" ht="15.75" customHeight="1">
      <c r="A429" s="7" t="s">
        <v>535</v>
      </c>
      <c r="B429" s="3" t="s">
        <v>169</v>
      </c>
    </row>
    <row r="430" spans="1:2" ht="15.75" customHeight="1">
      <c r="A430" s="7" t="s">
        <v>536</v>
      </c>
      <c r="B430" s="3" t="s">
        <v>169</v>
      </c>
    </row>
    <row r="431" spans="1:2" ht="15.75" customHeight="1">
      <c r="A431" s="7" t="s">
        <v>537</v>
      </c>
      <c r="B431" s="3" t="s">
        <v>194</v>
      </c>
    </row>
    <row r="432" spans="1:2" ht="15.75" customHeight="1">
      <c r="A432" s="7" t="s">
        <v>538</v>
      </c>
      <c r="B432" s="3" t="s">
        <v>115</v>
      </c>
    </row>
    <row r="433" spans="1:2" ht="15.75" customHeight="1">
      <c r="A433" s="7" t="s">
        <v>539</v>
      </c>
      <c r="B433" s="3" t="s">
        <v>130</v>
      </c>
    </row>
    <row r="434" spans="1:2" ht="15.75" customHeight="1">
      <c r="A434" s="7" t="s">
        <v>540</v>
      </c>
      <c r="B434" s="3" t="s">
        <v>139</v>
      </c>
    </row>
    <row r="435" spans="1:2" ht="15.75" customHeight="1">
      <c r="A435" s="7" t="s">
        <v>541</v>
      </c>
      <c r="B435" s="3" t="s">
        <v>135</v>
      </c>
    </row>
    <row r="436" spans="1:2" ht="15.75" customHeight="1">
      <c r="A436" s="7" t="s">
        <v>542</v>
      </c>
      <c r="B436" s="3" t="s">
        <v>232</v>
      </c>
    </row>
    <row r="437" spans="1:2" ht="15.75" customHeight="1">
      <c r="A437" s="7" t="s">
        <v>543</v>
      </c>
      <c r="B437" s="3" t="s">
        <v>130</v>
      </c>
    </row>
    <row r="438" spans="1:2" ht="15.75" customHeight="1">
      <c r="A438" s="7" t="s">
        <v>66</v>
      </c>
      <c r="B438" s="3" t="s">
        <v>35</v>
      </c>
    </row>
    <row r="439" spans="1:2" ht="15.75" customHeight="1">
      <c r="A439" s="7" t="s">
        <v>544</v>
      </c>
      <c r="B439" s="3" t="s">
        <v>151</v>
      </c>
    </row>
    <row r="440" spans="1:2" ht="15.75" customHeight="1">
      <c r="A440" s="7" t="s">
        <v>545</v>
      </c>
      <c r="B440" s="3" t="s">
        <v>135</v>
      </c>
    </row>
    <row r="441" spans="1:2" ht="15.75" customHeight="1">
      <c r="A441" s="7" t="s">
        <v>546</v>
      </c>
      <c r="B441" s="3" t="s">
        <v>155</v>
      </c>
    </row>
    <row r="442" spans="1:2" ht="15.75" customHeight="1">
      <c r="A442" s="7" t="s">
        <v>547</v>
      </c>
      <c r="B442" s="3" t="s">
        <v>155</v>
      </c>
    </row>
    <row r="443" spans="1:2" ht="15.75" customHeight="1">
      <c r="A443" s="7" t="s">
        <v>548</v>
      </c>
      <c r="B443" s="3" t="s">
        <v>123</v>
      </c>
    </row>
    <row r="444" spans="1:2" ht="15.75" customHeight="1">
      <c r="A444" s="7" t="s">
        <v>549</v>
      </c>
      <c r="B444" s="3" t="s">
        <v>217</v>
      </c>
    </row>
    <row r="445" spans="1:2" ht="15.75" customHeight="1">
      <c r="A445" s="7" t="s">
        <v>550</v>
      </c>
      <c r="B445" s="3" t="s">
        <v>115</v>
      </c>
    </row>
    <row r="446" spans="1:2" ht="15.75" customHeight="1">
      <c r="A446" s="7" t="s">
        <v>551</v>
      </c>
      <c r="B446" s="3" t="s">
        <v>217</v>
      </c>
    </row>
    <row r="447" spans="1:2" ht="15.75" customHeight="1">
      <c r="A447" s="7" t="s">
        <v>552</v>
      </c>
      <c r="B447" s="3" t="s">
        <v>130</v>
      </c>
    </row>
    <row r="448" spans="1:2" ht="15.75" customHeight="1">
      <c r="A448" s="7" t="s">
        <v>67</v>
      </c>
      <c r="B448" s="3" t="s">
        <v>35</v>
      </c>
    </row>
    <row r="449" spans="1:2" ht="15.75" customHeight="1">
      <c r="A449" s="7" t="s">
        <v>553</v>
      </c>
      <c r="B449" s="3" t="s">
        <v>125</v>
      </c>
    </row>
    <row r="450" spans="1:2" ht="15.75" customHeight="1">
      <c r="A450" s="7" t="s">
        <v>554</v>
      </c>
      <c r="B450" s="3" t="s">
        <v>137</v>
      </c>
    </row>
    <row r="451" spans="1:2" ht="15.75" customHeight="1">
      <c r="A451" s="7" t="s">
        <v>555</v>
      </c>
      <c r="B451" s="3" t="s">
        <v>190</v>
      </c>
    </row>
    <row r="452" spans="1:2" ht="15.75" customHeight="1">
      <c r="A452" s="7" t="s">
        <v>556</v>
      </c>
      <c r="B452" s="3" t="s">
        <v>125</v>
      </c>
    </row>
    <row r="453" spans="1:2" ht="15.75" customHeight="1">
      <c r="A453" s="7" t="s">
        <v>557</v>
      </c>
      <c r="B453" s="3" t="s">
        <v>199</v>
      </c>
    </row>
    <row r="454" spans="1:2" ht="15.75" customHeight="1">
      <c r="A454" s="7" t="s">
        <v>558</v>
      </c>
      <c r="B454" s="3" t="s">
        <v>217</v>
      </c>
    </row>
    <row r="455" spans="1:2" ht="15.75" customHeight="1">
      <c r="A455" s="7" t="s">
        <v>559</v>
      </c>
      <c r="B455" s="3" t="s">
        <v>115</v>
      </c>
    </row>
    <row r="456" spans="1:2" ht="15.75" customHeight="1">
      <c r="A456" s="7" t="s">
        <v>560</v>
      </c>
      <c r="B456" s="3" t="s">
        <v>115</v>
      </c>
    </row>
    <row r="457" spans="1:2" ht="15.75" customHeight="1">
      <c r="A457" s="7" t="s">
        <v>561</v>
      </c>
      <c r="B457" s="3" t="s">
        <v>121</v>
      </c>
    </row>
    <row r="458" spans="1:2" ht="15.75" customHeight="1">
      <c r="A458" s="7" t="s">
        <v>562</v>
      </c>
      <c r="B458" s="3" t="s">
        <v>155</v>
      </c>
    </row>
    <row r="459" spans="1:2" ht="15.75" customHeight="1">
      <c r="A459" s="7" t="s">
        <v>563</v>
      </c>
      <c r="B459" s="3" t="s">
        <v>113</v>
      </c>
    </row>
    <row r="460" spans="1:2" ht="15.75" customHeight="1">
      <c r="A460" s="7" t="s">
        <v>564</v>
      </c>
      <c r="B460" s="3" t="s">
        <v>133</v>
      </c>
    </row>
    <row r="461" spans="1:2" ht="15.75" customHeight="1">
      <c r="A461" s="7" t="s">
        <v>565</v>
      </c>
      <c r="B461" s="3" t="s">
        <v>194</v>
      </c>
    </row>
    <row r="462" spans="1:2" ht="15.75" customHeight="1">
      <c r="A462" s="7" t="s">
        <v>566</v>
      </c>
      <c r="B462" s="3" t="s">
        <v>121</v>
      </c>
    </row>
    <row r="463" spans="1:2" ht="15.75" customHeight="1">
      <c r="A463" s="7" t="s">
        <v>567</v>
      </c>
      <c r="B463" s="3" t="s">
        <v>194</v>
      </c>
    </row>
    <row r="464" spans="1:2" ht="15.75" customHeight="1">
      <c r="A464" s="7" t="s">
        <v>568</v>
      </c>
      <c r="B464" s="3" t="s">
        <v>155</v>
      </c>
    </row>
    <row r="465" spans="1:2" ht="15.75" customHeight="1">
      <c r="A465" s="7" t="s">
        <v>569</v>
      </c>
      <c r="B465" s="3" t="s">
        <v>119</v>
      </c>
    </row>
    <row r="466" spans="1:2" ht="15.75" customHeight="1">
      <c r="A466" s="7" t="s">
        <v>570</v>
      </c>
      <c r="B466" s="3" t="s">
        <v>133</v>
      </c>
    </row>
    <row r="467" spans="1:2" ht="15.75" customHeight="1">
      <c r="A467" s="7" t="s">
        <v>68</v>
      </c>
      <c r="B467" s="3" t="s">
        <v>35</v>
      </c>
    </row>
    <row r="468" spans="1:2" ht="15.75" customHeight="1">
      <c r="A468" s="7" t="s">
        <v>571</v>
      </c>
      <c r="B468" s="3" t="s">
        <v>115</v>
      </c>
    </row>
    <row r="469" spans="1:2" ht="15.75" customHeight="1">
      <c r="A469" s="7" t="s">
        <v>572</v>
      </c>
      <c r="B469" s="3" t="s">
        <v>127</v>
      </c>
    </row>
    <row r="470" spans="1:2" ht="15.75" customHeight="1">
      <c r="A470" s="7" t="s">
        <v>573</v>
      </c>
      <c r="B470" s="3" t="s">
        <v>151</v>
      </c>
    </row>
    <row r="471" spans="1:2" ht="15.75" customHeight="1">
      <c r="A471" s="7" t="s">
        <v>574</v>
      </c>
      <c r="B471" s="3" t="s">
        <v>194</v>
      </c>
    </row>
    <row r="472" spans="1:2" ht="15.75" customHeight="1">
      <c r="A472" s="7" t="s">
        <v>575</v>
      </c>
      <c r="B472" s="3" t="s">
        <v>121</v>
      </c>
    </row>
    <row r="473" spans="1:2" ht="15.75" customHeight="1">
      <c r="A473" s="7" t="s">
        <v>576</v>
      </c>
      <c r="B473" s="3" t="s">
        <v>155</v>
      </c>
    </row>
    <row r="474" spans="1:2" ht="15.75" customHeight="1">
      <c r="A474" s="7" t="s">
        <v>577</v>
      </c>
      <c r="B474" s="3" t="s">
        <v>199</v>
      </c>
    </row>
    <row r="475" spans="1:2" ht="15.75" customHeight="1">
      <c r="A475" s="7" t="s">
        <v>578</v>
      </c>
      <c r="B475" s="3" t="s">
        <v>115</v>
      </c>
    </row>
    <row r="476" spans="1:2" ht="15.75" customHeight="1">
      <c r="A476" s="7" t="s">
        <v>579</v>
      </c>
      <c r="B476" s="3" t="s">
        <v>199</v>
      </c>
    </row>
    <row r="477" spans="1:2" ht="15.75" customHeight="1">
      <c r="A477" s="7" t="s">
        <v>580</v>
      </c>
      <c r="B477" s="3" t="s">
        <v>194</v>
      </c>
    </row>
    <row r="478" spans="1:2" ht="15.75" customHeight="1">
      <c r="A478" s="7" t="s">
        <v>581</v>
      </c>
      <c r="B478" s="3" t="s">
        <v>169</v>
      </c>
    </row>
    <row r="479" spans="1:2" ht="15.75" customHeight="1">
      <c r="A479" s="7" t="s">
        <v>69</v>
      </c>
      <c r="B479" s="3" t="s">
        <v>35</v>
      </c>
    </row>
    <row r="480" spans="1:2" ht="15.75" customHeight="1">
      <c r="A480" s="7" t="s">
        <v>582</v>
      </c>
      <c r="B480" s="3" t="s">
        <v>127</v>
      </c>
    </row>
    <row r="481" spans="1:2" ht="15.75" customHeight="1">
      <c r="A481" s="7" t="s">
        <v>583</v>
      </c>
      <c r="B481" s="3" t="s">
        <v>121</v>
      </c>
    </row>
    <row r="482" spans="1:2" ht="15.75" customHeight="1">
      <c r="A482" s="7" t="s">
        <v>584</v>
      </c>
      <c r="B482" s="3" t="s">
        <v>160</v>
      </c>
    </row>
    <row r="483" spans="1:2" ht="15.75" customHeight="1">
      <c r="A483" s="7" t="s">
        <v>585</v>
      </c>
      <c r="B483" s="3" t="s">
        <v>119</v>
      </c>
    </row>
    <row r="484" spans="1:2" ht="15.75" customHeight="1">
      <c r="A484" s="7" t="s">
        <v>586</v>
      </c>
      <c r="B484" s="3" t="s">
        <v>151</v>
      </c>
    </row>
    <row r="485" spans="1:2" ht="15.75" customHeight="1">
      <c r="A485" s="7" t="s">
        <v>587</v>
      </c>
      <c r="B485" s="3" t="s">
        <v>130</v>
      </c>
    </row>
    <row r="486" spans="1:2" ht="15.75" customHeight="1">
      <c r="A486" s="7" t="s">
        <v>588</v>
      </c>
      <c r="B486" s="3" t="s">
        <v>199</v>
      </c>
    </row>
    <row r="487" spans="1:2" ht="15.75" customHeight="1">
      <c r="A487" s="7" t="s">
        <v>589</v>
      </c>
      <c r="B487" s="3" t="s">
        <v>160</v>
      </c>
    </row>
    <row r="488" spans="1:2" ht="15.75" customHeight="1">
      <c r="A488" s="7" t="s">
        <v>590</v>
      </c>
      <c r="B488" s="3" t="s">
        <v>160</v>
      </c>
    </row>
    <row r="489" spans="1:2" ht="15.75" customHeight="1">
      <c r="A489" s="7" t="s">
        <v>591</v>
      </c>
      <c r="B489" s="3" t="s">
        <v>217</v>
      </c>
    </row>
    <row r="490" spans="1:2" ht="15.75" customHeight="1">
      <c r="A490" s="7" t="s">
        <v>592</v>
      </c>
      <c r="B490" s="3" t="s">
        <v>194</v>
      </c>
    </row>
    <row r="491" spans="1:2" ht="15.75" customHeight="1">
      <c r="A491" s="7" t="s">
        <v>70</v>
      </c>
      <c r="B491" s="3" t="s">
        <v>35</v>
      </c>
    </row>
    <row r="492" spans="1:2" ht="15.75" customHeight="1">
      <c r="A492" s="7" t="s">
        <v>593</v>
      </c>
      <c r="B492" s="3" t="s">
        <v>113</v>
      </c>
    </row>
    <row r="493" spans="1:2" ht="15.75" customHeight="1">
      <c r="A493" s="7" t="s">
        <v>594</v>
      </c>
      <c r="B493" s="3" t="s">
        <v>130</v>
      </c>
    </row>
    <row r="494" spans="1:2" ht="15.75" customHeight="1">
      <c r="A494" s="7" t="s">
        <v>595</v>
      </c>
      <c r="B494" s="3" t="s">
        <v>217</v>
      </c>
    </row>
    <row r="495" spans="1:2" ht="15.75" customHeight="1">
      <c r="A495" s="7" t="s">
        <v>596</v>
      </c>
      <c r="B495" s="3" t="s">
        <v>111</v>
      </c>
    </row>
    <row r="496" spans="1:2" ht="15.75" customHeight="1">
      <c r="A496" s="7" t="s">
        <v>597</v>
      </c>
      <c r="B496" s="3" t="s">
        <v>199</v>
      </c>
    </row>
    <row r="497" spans="1:2" ht="15.75" customHeight="1">
      <c r="A497" s="7" t="s">
        <v>598</v>
      </c>
      <c r="B497" s="3" t="s">
        <v>137</v>
      </c>
    </row>
    <row r="498" spans="1:2" ht="15.75" customHeight="1">
      <c r="A498" s="7" t="s">
        <v>599</v>
      </c>
      <c r="B498" s="3" t="s">
        <v>111</v>
      </c>
    </row>
    <row r="499" spans="1:2" ht="15.75" customHeight="1">
      <c r="A499" s="7" t="s">
        <v>600</v>
      </c>
      <c r="B499" s="3" t="s">
        <v>127</v>
      </c>
    </row>
    <row r="500" spans="1:2" ht="15.75" customHeight="1">
      <c r="A500" s="7" t="s">
        <v>601</v>
      </c>
      <c r="B500" s="3" t="s">
        <v>143</v>
      </c>
    </row>
    <row r="501" spans="1:2" ht="15.75" customHeight="1">
      <c r="A501" s="7" t="s">
        <v>602</v>
      </c>
      <c r="B501" s="3" t="s">
        <v>133</v>
      </c>
    </row>
    <row r="502" spans="1:2" ht="15.75" customHeight="1">
      <c r="A502" s="7" t="s">
        <v>603</v>
      </c>
      <c r="B502" s="3" t="s">
        <v>199</v>
      </c>
    </row>
    <row r="503" spans="1:2" ht="15.75" customHeight="1">
      <c r="A503" s="7" t="s">
        <v>604</v>
      </c>
      <c r="B503" s="3" t="s">
        <v>199</v>
      </c>
    </row>
    <row r="504" spans="1:2" ht="15.75" customHeight="1">
      <c r="A504" s="7" t="s">
        <v>605</v>
      </c>
      <c r="B504" s="3" t="s">
        <v>113</v>
      </c>
    </row>
    <row r="505" spans="1:2" ht="15.75" customHeight="1">
      <c r="A505" s="7" t="s">
        <v>606</v>
      </c>
      <c r="B505" s="3" t="s">
        <v>113</v>
      </c>
    </row>
    <row r="506" spans="1:2" ht="15.75" customHeight="1">
      <c r="A506" s="7" t="s">
        <v>607</v>
      </c>
      <c r="B506" s="3" t="s">
        <v>185</v>
      </c>
    </row>
    <row r="507" spans="1:2" ht="15.75" customHeight="1">
      <c r="A507" s="7" t="s">
        <v>608</v>
      </c>
      <c r="B507" s="3" t="s">
        <v>133</v>
      </c>
    </row>
    <row r="508" spans="1:2" ht="15.75" customHeight="1">
      <c r="A508" s="7" t="s">
        <v>609</v>
      </c>
      <c r="B508" s="3" t="s">
        <v>160</v>
      </c>
    </row>
    <row r="509" spans="1:2" ht="15.75" customHeight="1">
      <c r="A509" s="7" t="s">
        <v>610</v>
      </c>
      <c r="B509" s="3" t="s">
        <v>115</v>
      </c>
    </row>
    <row r="510" spans="1:2" ht="15.75" customHeight="1">
      <c r="A510" s="7" t="s">
        <v>611</v>
      </c>
      <c r="B510" s="3" t="s">
        <v>137</v>
      </c>
    </row>
    <row r="511" spans="1:2" ht="15.75" customHeight="1">
      <c r="A511" s="7" t="s">
        <v>612</v>
      </c>
      <c r="B511" s="3" t="s">
        <v>121</v>
      </c>
    </row>
    <row r="512" spans="1:2" ht="15.75" customHeight="1">
      <c r="A512" s="7" t="s">
        <v>613</v>
      </c>
      <c r="B512" s="3" t="s">
        <v>125</v>
      </c>
    </row>
    <row r="513" spans="1:2" ht="15.75" customHeight="1">
      <c r="A513" s="7" t="s">
        <v>614</v>
      </c>
      <c r="B513" s="3" t="s">
        <v>119</v>
      </c>
    </row>
    <row r="514" spans="1:2" ht="15.75" customHeight="1">
      <c r="A514" s="7" t="s">
        <v>615</v>
      </c>
      <c r="B514" s="3" t="s">
        <v>176</v>
      </c>
    </row>
    <row r="515" spans="1:2" ht="15.75" customHeight="1">
      <c r="A515" s="7" t="s">
        <v>616</v>
      </c>
      <c r="B515" s="3" t="s">
        <v>133</v>
      </c>
    </row>
    <row r="516" spans="1:2" ht="15.75" customHeight="1">
      <c r="A516" s="7" t="s">
        <v>617</v>
      </c>
      <c r="B516" s="3" t="s">
        <v>190</v>
      </c>
    </row>
    <row r="517" spans="1:2" ht="15.75" customHeight="1">
      <c r="A517" s="7" t="s">
        <v>618</v>
      </c>
      <c r="B517" s="3" t="s">
        <v>130</v>
      </c>
    </row>
    <row r="518" spans="1:2" ht="15.75" customHeight="1">
      <c r="A518" s="7" t="s">
        <v>619</v>
      </c>
      <c r="B518" s="3" t="s">
        <v>199</v>
      </c>
    </row>
    <row r="519" spans="1:2" ht="15.75" customHeight="1">
      <c r="A519" s="7" t="s">
        <v>620</v>
      </c>
      <c r="B519" s="3" t="s">
        <v>121</v>
      </c>
    </row>
    <row r="520" spans="1:2" ht="15.75" customHeight="1">
      <c r="A520" s="7" t="s">
        <v>621</v>
      </c>
      <c r="B520" s="3" t="s">
        <v>185</v>
      </c>
    </row>
    <row r="521" spans="1:2" ht="15.75" customHeight="1">
      <c r="A521" s="7" t="s">
        <v>622</v>
      </c>
      <c r="B521" s="3" t="s">
        <v>194</v>
      </c>
    </row>
    <row r="522" spans="1:2" ht="15.75" customHeight="1">
      <c r="A522" s="7" t="s">
        <v>623</v>
      </c>
      <c r="B522" s="3" t="s">
        <v>125</v>
      </c>
    </row>
    <row r="523" spans="1:2" ht="15.75" customHeight="1">
      <c r="A523" s="7" t="s">
        <v>624</v>
      </c>
      <c r="B523" s="3" t="s">
        <v>111</v>
      </c>
    </row>
    <row r="524" spans="1:2" ht="15.75" customHeight="1">
      <c r="A524" s="7" t="s">
        <v>625</v>
      </c>
      <c r="B524" s="3" t="s">
        <v>199</v>
      </c>
    </row>
    <row r="525" spans="1:2" ht="15.75" customHeight="1">
      <c r="A525" s="7" t="s">
        <v>626</v>
      </c>
      <c r="B525" s="3" t="s">
        <v>143</v>
      </c>
    </row>
    <row r="526" spans="1:2" ht="15.75" customHeight="1">
      <c r="A526" s="7" t="s">
        <v>71</v>
      </c>
      <c r="B526" s="3" t="s">
        <v>35</v>
      </c>
    </row>
    <row r="527" spans="1:2" ht="15.75" customHeight="1">
      <c r="A527" s="7" t="s">
        <v>627</v>
      </c>
      <c r="B527" s="3" t="s">
        <v>194</v>
      </c>
    </row>
    <row r="528" spans="1:2" ht="15.75" customHeight="1">
      <c r="A528" s="7" t="s">
        <v>628</v>
      </c>
      <c r="B528" s="3" t="s">
        <v>125</v>
      </c>
    </row>
    <row r="529" spans="1:2" ht="15.75" customHeight="1">
      <c r="A529" s="7" t="s">
        <v>629</v>
      </c>
      <c r="B529" s="3" t="s">
        <v>125</v>
      </c>
    </row>
    <row r="530" spans="1:2" ht="15.75" customHeight="1">
      <c r="A530" s="7" t="s">
        <v>630</v>
      </c>
      <c r="B530" s="3" t="s">
        <v>199</v>
      </c>
    </row>
    <row r="531" spans="1:2" ht="15.75" customHeight="1">
      <c r="A531" s="7" t="s">
        <v>631</v>
      </c>
      <c r="B531" s="3" t="s">
        <v>155</v>
      </c>
    </row>
    <row r="532" spans="1:2" ht="15.75" customHeight="1">
      <c r="A532" s="7" t="s">
        <v>632</v>
      </c>
      <c r="B532" s="3" t="s">
        <v>199</v>
      </c>
    </row>
    <row r="533" spans="1:2" ht="15.75" customHeight="1">
      <c r="A533" s="7" t="s">
        <v>633</v>
      </c>
      <c r="B533" s="3" t="s">
        <v>130</v>
      </c>
    </row>
    <row r="534" spans="1:2" ht="15.75" customHeight="1">
      <c r="A534" s="7" t="s">
        <v>72</v>
      </c>
      <c r="B534" s="3" t="s">
        <v>35</v>
      </c>
    </row>
    <row r="535" spans="1:2" ht="15.75" customHeight="1">
      <c r="A535" s="7" t="s">
        <v>634</v>
      </c>
      <c r="B535" s="3" t="s">
        <v>155</v>
      </c>
    </row>
    <row r="536" spans="1:2" ht="15.75" customHeight="1">
      <c r="A536" s="7" t="s">
        <v>73</v>
      </c>
      <c r="B536" s="3" t="s">
        <v>35</v>
      </c>
    </row>
    <row r="537" spans="1:2" ht="15.75" customHeight="1">
      <c r="A537" s="7" t="s">
        <v>635</v>
      </c>
      <c r="B537" s="3" t="s">
        <v>117</v>
      </c>
    </row>
    <row r="538" spans="1:2" ht="15.75" customHeight="1">
      <c r="A538" s="7" t="s">
        <v>636</v>
      </c>
      <c r="B538" s="3" t="s">
        <v>115</v>
      </c>
    </row>
    <row r="539" spans="1:2" ht="15.75" customHeight="1">
      <c r="A539" s="7" t="s">
        <v>637</v>
      </c>
      <c r="B539" s="3" t="s">
        <v>139</v>
      </c>
    </row>
    <row r="540" spans="1:2" ht="15.75" customHeight="1">
      <c r="A540" s="7" t="s">
        <v>638</v>
      </c>
      <c r="B540" s="3" t="s">
        <v>133</v>
      </c>
    </row>
    <row r="541" spans="1:2" ht="15.75" customHeight="1">
      <c r="A541" s="7" t="s">
        <v>639</v>
      </c>
      <c r="B541" s="3" t="s">
        <v>194</v>
      </c>
    </row>
    <row r="542" spans="1:2" ht="15.75" customHeight="1">
      <c r="A542" s="7" t="s">
        <v>640</v>
      </c>
      <c r="B542" s="3" t="s">
        <v>125</v>
      </c>
    </row>
    <row r="543" spans="1:2" ht="15.75" customHeight="1">
      <c r="A543" s="7" t="s">
        <v>641</v>
      </c>
      <c r="B543" s="3" t="s">
        <v>199</v>
      </c>
    </row>
    <row r="544" spans="1:2" ht="15.75" customHeight="1">
      <c r="A544" s="7" t="s">
        <v>642</v>
      </c>
      <c r="B544" s="3" t="s">
        <v>125</v>
      </c>
    </row>
    <row r="545" spans="1:2" ht="15.75" customHeight="1">
      <c r="A545" s="7" t="s">
        <v>643</v>
      </c>
      <c r="B545" s="3" t="s">
        <v>199</v>
      </c>
    </row>
    <row r="546" spans="1:2" ht="15.75" customHeight="1">
      <c r="A546" s="7" t="s">
        <v>644</v>
      </c>
      <c r="B546" s="3" t="s">
        <v>113</v>
      </c>
    </row>
    <row r="547" spans="1:2" ht="15.75" customHeight="1">
      <c r="A547" s="7" t="s">
        <v>74</v>
      </c>
      <c r="B547" s="3" t="s">
        <v>35</v>
      </c>
    </row>
    <row r="548" spans="1:2" ht="15.75" customHeight="1">
      <c r="A548" s="7" t="s">
        <v>645</v>
      </c>
      <c r="B548" s="3" t="s">
        <v>139</v>
      </c>
    </row>
    <row r="549" spans="1:2" ht="15.75" customHeight="1">
      <c r="A549" s="7" t="s">
        <v>646</v>
      </c>
      <c r="B549" s="3" t="s">
        <v>135</v>
      </c>
    </row>
    <row r="550" spans="1:2" ht="15.75" customHeight="1">
      <c r="A550" s="7" t="s">
        <v>647</v>
      </c>
      <c r="B550" s="3" t="s">
        <v>127</v>
      </c>
    </row>
    <row r="551" spans="1:2" ht="15.75" customHeight="1">
      <c r="A551" s="7" t="s">
        <v>648</v>
      </c>
      <c r="B551" s="3" t="s">
        <v>113</v>
      </c>
    </row>
    <row r="552" spans="1:2" ht="15.75" customHeight="1">
      <c r="A552" s="7" t="s">
        <v>75</v>
      </c>
      <c r="B552" s="3" t="s">
        <v>35</v>
      </c>
    </row>
    <row r="553" spans="1:2" ht="15.75" customHeight="1">
      <c r="A553" s="7" t="s">
        <v>649</v>
      </c>
      <c r="B553" s="3" t="s">
        <v>176</v>
      </c>
    </row>
    <row r="554" spans="1:2" ht="15.75" customHeight="1">
      <c r="A554" s="7" t="s">
        <v>650</v>
      </c>
      <c r="B554" s="3" t="s">
        <v>137</v>
      </c>
    </row>
    <row r="555" spans="1:2" ht="15.75" customHeight="1">
      <c r="A555" s="7" t="s">
        <v>651</v>
      </c>
      <c r="B555" s="3" t="s">
        <v>133</v>
      </c>
    </row>
    <row r="556" spans="1:2" ht="15.75" customHeight="1">
      <c r="A556" s="7" t="s">
        <v>652</v>
      </c>
      <c r="B556" s="3" t="s">
        <v>113</v>
      </c>
    </row>
    <row r="557" spans="1:2" ht="15.75" customHeight="1">
      <c r="A557" s="7" t="s">
        <v>653</v>
      </c>
      <c r="B557" s="3" t="s">
        <v>130</v>
      </c>
    </row>
    <row r="558" spans="1:2" ht="15.75" customHeight="1">
      <c r="A558" s="7" t="s">
        <v>76</v>
      </c>
      <c r="B558" s="3" t="s">
        <v>35</v>
      </c>
    </row>
    <row r="559" spans="1:2" ht="15.75" customHeight="1">
      <c r="A559" s="7" t="s">
        <v>654</v>
      </c>
      <c r="B559" s="3" t="s">
        <v>185</v>
      </c>
    </row>
    <row r="560" spans="1:2" ht="15.75" customHeight="1">
      <c r="A560" s="7" t="s">
        <v>655</v>
      </c>
      <c r="B560" s="3" t="s">
        <v>155</v>
      </c>
    </row>
    <row r="561" spans="1:2" ht="15.75" customHeight="1">
      <c r="A561" s="7" t="s">
        <v>656</v>
      </c>
      <c r="B561" s="3" t="s">
        <v>143</v>
      </c>
    </row>
    <row r="562" spans="1:2" ht="15.75" customHeight="1">
      <c r="A562" s="7" t="s">
        <v>657</v>
      </c>
      <c r="B562" s="3" t="s">
        <v>217</v>
      </c>
    </row>
    <row r="563" spans="1:2" ht="15.75" customHeight="1">
      <c r="A563" s="7" t="s">
        <v>658</v>
      </c>
      <c r="B563" s="3" t="s">
        <v>169</v>
      </c>
    </row>
    <row r="564" spans="1:2" ht="15.75" customHeight="1">
      <c r="A564" s="7" t="s">
        <v>659</v>
      </c>
      <c r="B564" s="3" t="s">
        <v>111</v>
      </c>
    </row>
    <row r="565" spans="1:2" ht="15.75" customHeight="1">
      <c r="A565" s="7" t="s">
        <v>660</v>
      </c>
      <c r="B565" s="3" t="s">
        <v>160</v>
      </c>
    </row>
    <row r="566" spans="1:2" ht="15.75" customHeight="1">
      <c r="A566" s="7" t="s">
        <v>661</v>
      </c>
      <c r="B566" s="3" t="s">
        <v>117</v>
      </c>
    </row>
    <row r="567" spans="1:2" ht="15.75" customHeight="1">
      <c r="A567" s="7" t="s">
        <v>662</v>
      </c>
      <c r="B567" s="3" t="s">
        <v>121</v>
      </c>
    </row>
    <row r="568" spans="1:2" ht="15.75" customHeight="1">
      <c r="A568" s="7" t="s">
        <v>663</v>
      </c>
      <c r="B568" s="3" t="s">
        <v>125</v>
      </c>
    </row>
    <row r="569" spans="1:2" ht="15.75" customHeight="1">
      <c r="A569" s="7" t="s">
        <v>664</v>
      </c>
      <c r="B569" s="3" t="s">
        <v>121</v>
      </c>
    </row>
    <row r="570" spans="1:2" ht="15.75" customHeight="1">
      <c r="A570" s="7" t="s">
        <v>665</v>
      </c>
      <c r="B570" s="3" t="s">
        <v>127</v>
      </c>
    </row>
    <row r="571" spans="1:2" ht="15.75" customHeight="1">
      <c r="A571" s="7" t="s">
        <v>666</v>
      </c>
      <c r="B571" s="3" t="s">
        <v>115</v>
      </c>
    </row>
    <row r="572" spans="1:2" ht="15.75" customHeight="1">
      <c r="A572" s="7" t="s">
        <v>667</v>
      </c>
      <c r="B572" s="3" t="s">
        <v>117</v>
      </c>
    </row>
    <row r="573" spans="1:2" ht="15.75" customHeight="1">
      <c r="A573" s="7" t="s">
        <v>77</v>
      </c>
      <c r="B573" s="3" t="s">
        <v>35</v>
      </c>
    </row>
    <row r="574" spans="1:2" ht="15.75" customHeight="1">
      <c r="A574" s="7" t="s">
        <v>668</v>
      </c>
      <c r="B574" s="3" t="s">
        <v>115</v>
      </c>
    </row>
    <row r="575" spans="1:2" ht="15.75" customHeight="1">
      <c r="A575" s="7" t="s">
        <v>669</v>
      </c>
      <c r="B575" s="3" t="s">
        <v>133</v>
      </c>
    </row>
    <row r="576" spans="1:2" ht="15.75" customHeight="1">
      <c r="A576" s="7" t="s">
        <v>670</v>
      </c>
      <c r="B576" s="3" t="s">
        <v>217</v>
      </c>
    </row>
    <row r="577" spans="1:2" ht="15.75" customHeight="1">
      <c r="A577" s="7" t="s">
        <v>671</v>
      </c>
      <c r="B577" s="3" t="s">
        <v>123</v>
      </c>
    </row>
    <row r="578" spans="1:2" ht="15.75" customHeight="1">
      <c r="A578" s="7" t="s">
        <v>672</v>
      </c>
      <c r="B578" s="3" t="s">
        <v>194</v>
      </c>
    </row>
    <row r="579" spans="1:2" ht="15.75" customHeight="1">
      <c r="A579" s="7" t="s">
        <v>673</v>
      </c>
      <c r="B579" s="3" t="s">
        <v>155</v>
      </c>
    </row>
    <row r="580" spans="1:2" ht="15.75" customHeight="1">
      <c r="A580" s="7" t="s">
        <v>674</v>
      </c>
      <c r="B580" s="3" t="s">
        <v>155</v>
      </c>
    </row>
    <row r="581" spans="1:2" ht="15.75" customHeight="1">
      <c r="A581" s="7" t="s">
        <v>675</v>
      </c>
      <c r="B581" s="3" t="s">
        <v>113</v>
      </c>
    </row>
    <row r="582" spans="1:2" ht="15.75" customHeight="1">
      <c r="A582" s="7" t="s">
        <v>78</v>
      </c>
      <c r="B582" s="3" t="s">
        <v>35</v>
      </c>
    </row>
    <row r="583" spans="1:2" ht="15.75" customHeight="1">
      <c r="A583" s="7" t="s">
        <v>676</v>
      </c>
      <c r="B583" s="3" t="s">
        <v>123</v>
      </c>
    </row>
    <row r="584" spans="1:2" ht="15.75" customHeight="1">
      <c r="A584" s="7" t="s">
        <v>677</v>
      </c>
      <c r="B584" s="3" t="s">
        <v>130</v>
      </c>
    </row>
    <row r="585" spans="1:2" ht="15.75" customHeight="1">
      <c r="A585" s="7" t="s">
        <v>678</v>
      </c>
      <c r="B585" s="3" t="s">
        <v>119</v>
      </c>
    </row>
    <row r="586" spans="1:2" ht="15.75" customHeight="1">
      <c r="A586" s="7" t="s">
        <v>679</v>
      </c>
      <c r="B586" s="3" t="s">
        <v>125</v>
      </c>
    </row>
    <row r="587" spans="1:2" ht="15.75" customHeight="1">
      <c r="A587" s="7" t="s">
        <v>680</v>
      </c>
      <c r="B587" s="3" t="s">
        <v>155</v>
      </c>
    </row>
    <row r="588" spans="1:2" ht="15.75" customHeight="1">
      <c r="A588" s="7" t="s">
        <v>681</v>
      </c>
      <c r="B588" s="3" t="s">
        <v>119</v>
      </c>
    </row>
    <row r="589" spans="1:2" ht="15.75" customHeight="1">
      <c r="A589" s="7" t="s">
        <v>682</v>
      </c>
      <c r="B589" s="3" t="s">
        <v>117</v>
      </c>
    </row>
    <row r="590" spans="1:2" ht="15.75" customHeight="1">
      <c r="A590" s="7" t="s">
        <v>683</v>
      </c>
      <c r="B590" s="3" t="s">
        <v>190</v>
      </c>
    </row>
    <row r="591" spans="1:2" ht="15.75" customHeight="1">
      <c r="A591" s="7" t="s">
        <v>684</v>
      </c>
      <c r="B591" s="3" t="s">
        <v>194</v>
      </c>
    </row>
    <row r="592" spans="1:2" ht="15.75" customHeight="1">
      <c r="A592" s="7" t="s">
        <v>685</v>
      </c>
      <c r="B592" s="3" t="s">
        <v>143</v>
      </c>
    </row>
    <row r="593" spans="1:2" ht="15.75" customHeight="1">
      <c r="A593" s="7" t="s">
        <v>686</v>
      </c>
      <c r="B593" s="3" t="s">
        <v>119</v>
      </c>
    </row>
    <row r="594" spans="1:2" ht="15.75" customHeight="1">
      <c r="A594" s="7" t="s">
        <v>687</v>
      </c>
      <c r="B594" s="3" t="s">
        <v>217</v>
      </c>
    </row>
    <row r="595" spans="1:2" ht="15.75" customHeight="1">
      <c r="A595" s="7" t="s">
        <v>79</v>
      </c>
      <c r="B595" s="3" t="s">
        <v>35</v>
      </c>
    </row>
    <row r="596" spans="1:2" ht="15.75" customHeight="1">
      <c r="A596" s="7" t="s">
        <v>688</v>
      </c>
      <c r="B596" s="3" t="s">
        <v>123</v>
      </c>
    </row>
    <row r="597" spans="1:2" ht="15.75" customHeight="1">
      <c r="A597" s="7" t="s">
        <v>689</v>
      </c>
      <c r="B597" s="3" t="s">
        <v>139</v>
      </c>
    </row>
    <row r="598" spans="1:2" ht="15.75" customHeight="1">
      <c r="A598" s="7" t="s">
        <v>690</v>
      </c>
      <c r="B598" s="3" t="s">
        <v>133</v>
      </c>
    </row>
    <row r="599" spans="1:2" ht="15.75" customHeight="1">
      <c r="A599" s="7" t="s">
        <v>691</v>
      </c>
      <c r="B599" s="3" t="s">
        <v>133</v>
      </c>
    </row>
    <row r="600" spans="1:2" ht="15.75" customHeight="1">
      <c r="A600" s="7" t="s">
        <v>692</v>
      </c>
      <c r="B600" s="3" t="s">
        <v>135</v>
      </c>
    </row>
    <row r="601" spans="1:2" ht="15.75" customHeight="1">
      <c r="A601" s="7" t="s">
        <v>693</v>
      </c>
      <c r="B601" s="3" t="s">
        <v>232</v>
      </c>
    </row>
    <row r="602" spans="1:2" ht="15.75" customHeight="1">
      <c r="A602" s="7" t="s">
        <v>694</v>
      </c>
      <c r="B602" s="3" t="s">
        <v>160</v>
      </c>
    </row>
    <row r="603" spans="1:2" ht="15.75" customHeight="1">
      <c r="A603" s="7" t="s">
        <v>80</v>
      </c>
      <c r="B603" s="3" t="s">
        <v>35</v>
      </c>
    </row>
    <row r="604" spans="1:2" ht="15.75" customHeight="1">
      <c r="A604" s="7" t="s">
        <v>695</v>
      </c>
      <c r="B604" s="3" t="s">
        <v>143</v>
      </c>
    </row>
    <row r="605" spans="1:2" ht="15.75" customHeight="1">
      <c r="A605" s="7" t="s">
        <v>696</v>
      </c>
      <c r="B605" s="3" t="s">
        <v>123</v>
      </c>
    </row>
    <row r="606" spans="1:2" ht="15.75" customHeight="1">
      <c r="A606" s="7" t="s">
        <v>697</v>
      </c>
      <c r="B606" s="3" t="s">
        <v>137</v>
      </c>
    </row>
    <row r="607" spans="1:2" ht="15.75" customHeight="1">
      <c r="A607" s="7" t="s">
        <v>698</v>
      </c>
      <c r="B607" s="3" t="s">
        <v>133</v>
      </c>
    </row>
    <row r="608" spans="1:2" ht="15.75" customHeight="1">
      <c r="A608" s="7" t="s">
        <v>699</v>
      </c>
      <c r="B608" s="3" t="s">
        <v>115</v>
      </c>
    </row>
    <row r="609" spans="1:2" ht="15.75" customHeight="1">
      <c r="A609" s="7" t="s">
        <v>700</v>
      </c>
      <c r="B609" s="3" t="s">
        <v>113</v>
      </c>
    </row>
    <row r="610" spans="1:2" ht="15.75" customHeight="1">
      <c r="A610" s="7" t="s">
        <v>701</v>
      </c>
      <c r="B610" s="3" t="s">
        <v>117</v>
      </c>
    </row>
    <row r="611" spans="1:2" ht="15.75" customHeight="1">
      <c r="A611" s="7" t="s">
        <v>702</v>
      </c>
      <c r="B611" s="3" t="s">
        <v>232</v>
      </c>
    </row>
    <row r="612" spans="1:2" ht="15.75" customHeight="1">
      <c r="A612" s="7" t="s">
        <v>703</v>
      </c>
      <c r="B612" s="3" t="s">
        <v>127</v>
      </c>
    </row>
    <row r="613" spans="1:2" ht="15.75" customHeight="1">
      <c r="A613" s="7" t="s">
        <v>704</v>
      </c>
      <c r="B613" s="3" t="s">
        <v>199</v>
      </c>
    </row>
    <row r="614" spans="1:2" ht="15.75" customHeight="1">
      <c r="A614" s="7" t="s">
        <v>705</v>
      </c>
      <c r="B614" s="3" t="s">
        <v>117</v>
      </c>
    </row>
    <row r="615" spans="1:2" ht="15.75" customHeight="1">
      <c r="A615" s="7" t="s">
        <v>706</v>
      </c>
      <c r="B615" s="3" t="s">
        <v>125</v>
      </c>
    </row>
    <row r="616" spans="1:2" ht="15.75" customHeight="1">
      <c r="A616" s="7" t="s">
        <v>707</v>
      </c>
      <c r="B616" s="3" t="s">
        <v>133</v>
      </c>
    </row>
    <row r="617" spans="1:2" ht="15.75" customHeight="1">
      <c r="A617" s="7" t="s">
        <v>708</v>
      </c>
      <c r="B617" s="3" t="s">
        <v>130</v>
      </c>
    </row>
    <row r="618" spans="1:2" ht="15.75" customHeight="1">
      <c r="A618" s="7" t="s">
        <v>709</v>
      </c>
      <c r="B618" s="3" t="s">
        <v>190</v>
      </c>
    </row>
    <row r="619" spans="1:2" ht="15.75" customHeight="1">
      <c r="A619" s="7" t="s">
        <v>710</v>
      </c>
      <c r="B619" s="3" t="s">
        <v>111</v>
      </c>
    </row>
    <row r="620" spans="1:2" ht="15.75" customHeight="1">
      <c r="A620" s="7" t="s">
        <v>711</v>
      </c>
      <c r="B620" s="3" t="s">
        <v>143</v>
      </c>
    </row>
    <row r="621" spans="1:2" ht="15.75" customHeight="1">
      <c r="A621" s="7" t="s">
        <v>712</v>
      </c>
      <c r="B621" s="3" t="s">
        <v>123</v>
      </c>
    </row>
    <row r="622" spans="1:2" ht="15.75" customHeight="1">
      <c r="A622" s="7" t="s">
        <v>713</v>
      </c>
      <c r="B622" s="3" t="s">
        <v>160</v>
      </c>
    </row>
    <row r="623" spans="1:2" ht="15.75" customHeight="1">
      <c r="A623" s="7" t="s">
        <v>714</v>
      </c>
      <c r="B623" s="3" t="s">
        <v>113</v>
      </c>
    </row>
    <row r="624" spans="1:2" ht="15.75" customHeight="1">
      <c r="A624" s="7" t="s">
        <v>715</v>
      </c>
      <c r="B624" s="3" t="s">
        <v>151</v>
      </c>
    </row>
    <row r="625" spans="1:2" ht="15.75" customHeight="1">
      <c r="A625" s="7" t="s">
        <v>716</v>
      </c>
      <c r="B625" s="3" t="s">
        <v>169</v>
      </c>
    </row>
    <row r="626" spans="1:2" ht="15.75" customHeight="1">
      <c r="A626" s="7" t="s">
        <v>717</v>
      </c>
      <c r="B626" s="3" t="s">
        <v>113</v>
      </c>
    </row>
    <row r="627" spans="1:2" ht="15.75" customHeight="1">
      <c r="A627" s="7" t="s">
        <v>718</v>
      </c>
      <c r="B627" s="3" t="s">
        <v>113</v>
      </c>
    </row>
    <row r="628" spans="1:2" ht="15.75" customHeight="1">
      <c r="A628" s="7" t="s">
        <v>719</v>
      </c>
      <c r="B628" s="3" t="s">
        <v>139</v>
      </c>
    </row>
    <row r="629" spans="1:2" ht="15.75" customHeight="1">
      <c r="A629" s="7" t="s">
        <v>720</v>
      </c>
      <c r="B629" s="3" t="s">
        <v>194</v>
      </c>
    </row>
    <row r="630" spans="1:2" ht="15.75" customHeight="1">
      <c r="A630" s="7" t="s">
        <v>721</v>
      </c>
      <c r="B630" s="3" t="s">
        <v>117</v>
      </c>
    </row>
    <row r="631" spans="1:2" ht="15.75" customHeight="1">
      <c r="A631" s="7" t="s">
        <v>722</v>
      </c>
      <c r="B631" s="3" t="s">
        <v>135</v>
      </c>
    </row>
    <row r="632" spans="1:2" ht="15.75" customHeight="1">
      <c r="A632" s="7" t="s">
        <v>723</v>
      </c>
      <c r="B632" s="3" t="s">
        <v>115</v>
      </c>
    </row>
    <row r="633" spans="1:2" ht="15.75" customHeight="1">
      <c r="A633" s="7" t="s">
        <v>724</v>
      </c>
      <c r="B633" s="3" t="s">
        <v>190</v>
      </c>
    </row>
    <row r="634" spans="1:2" ht="15.75" customHeight="1">
      <c r="A634" s="7" t="s">
        <v>725</v>
      </c>
      <c r="B634" s="3" t="s">
        <v>121</v>
      </c>
    </row>
    <row r="635" spans="1:2" ht="15.75" customHeight="1">
      <c r="A635" s="7" t="s">
        <v>726</v>
      </c>
      <c r="B635" s="3" t="s">
        <v>139</v>
      </c>
    </row>
    <row r="636" spans="1:2" ht="15.75" customHeight="1">
      <c r="A636" s="7" t="s">
        <v>727</v>
      </c>
      <c r="B636" s="3" t="s">
        <v>176</v>
      </c>
    </row>
    <row r="637" spans="1:2" ht="15.75" customHeight="1">
      <c r="A637" s="7" t="s">
        <v>728</v>
      </c>
      <c r="B637" s="3" t="s">
        <v>199</v>
      </c>
    </row>
    <row r="638" spans="1:2" ht="15.75" customHeight="1">
      <c r="A638" s="7" t="s">
        <v>729</v>
      </c>
      <c r="B638" s="3" t="s">
        <v>194</v>
      </c>
    </row>
    <row r="639" spans="1:2" ht="15.75" customHeight="1">
      <c r="A639" s="7" t="s">
        <v>730</v>
      </c>
      <c r="B639" s="3" t="s">
        <v>130</v>
      </c>
    </row>
    <row r="640" spans="1:2" ht="15.75" customHeight="1">
      <c r="A640" s="7" t="s">
        <v>731</v>
      </c>
      <c r="B640" s="3" t="s">
        <v>194</v>
      </c>
    </row>
    <row r="641" spans="1:2" ht="15.75" customHeight="1">
      <c r="A641" s="7" t="s">
        <v>732</v>
      </c>
      <c r="B641" s="3" t="s">
        <v>117</v>
      </c>
    </row>
    <row r="642" spans="1:2" ht="15.75" customHeight="1">
      <c r="A642" s="7" t="s">
        <v>733</v>
      </c>
      <c r="B642" s="3" t="s">
        <v>127</v>
      </c>
    </row>
    <row r="643" spans="1:2" ht="15.75" customHeight="1">
      <c r="A643" s="7" t="s">
        <v>734</v>
      </c>
      <c r="B643" s="3" t="s">
        <v>117</v>
      </c>
    </row>
    <row r="644" spans="1:2" ht="15.75" customHeight="1">
      <c r="A644" s="7" t="s">
        <v>735</v>
      </c>
      <c r="B644" s="3" t="s">
        <v>139</v>
      </c>
    </row>
    <row r="645" spans="1:2" ht="15.75" customHeight="1">
      <c r="A645" s="7" t="s">
        <v>736</v>
      </c>
      <c r="B645" s="3" t="s">
        <v>194</v>
      </c>
    </row>
    <row r="646" spans="1:2" ht="15.75" customHeight="1">
      <c r="A646" s="7" t="s">
        <v>737</v>
      </c>
      <c r="B646" s="3" t="s">
        <v>155</v>
      </c>
    </row>
    <row r="647" spans="1:2" ht="15.75" customHeight="1">
      <c r="A647" s="7" t="s">
        <v>738</v>
      </c>
      <c r="B647" s="3" t="s">
        <v>169</v>
      </c>
    </row>
    <row r="648" spans="1:2" ht="15.75" customHeight="1">
      <c r="A648" s="7" t="s">
        <v>739</v>
      </c>
      <c r="B648" s="3" t="s">
        <v>199</v>
      </c>
    </row>
    <row r="649" spans="1:2" ht="15.75" customHeight="1">
      <c r="A649" s="7" t="s">
        <v>740</v>
      </c>
      <c r="B649" s="3" t="s">
        <v>185</v>
      </c>
    </row>
    <row r="650" spans="1:2" ht="15.75" customHeight="1">
      <c r="A650" s="7" t="s">
        <v>741</v>
      </c>
      <c r="B650" s="3" t="s">
        <v>160</v>
      </c>
    </row>
    <row r="651" spans="1:2" ht="15.75" customHeight="1">
      <c r="A651" s="7" t="s">
        <v>742</v>
      </c>
      <c r="B651" s="3" t="s">
        <v>155</v>
      </c>
    </row>
    <row r="652" spans="1:2" ht="15.75" customHeight="1">
      <c r="A652" s="7" t="s">
        <v>743</v>
      </c>
      <c r="B652" s="3" t="s">
        <v>151</v>
      </c>
    </row>
    <row r="653" spans="1:2" ht="15.75" customHeight="1">
      <c r="A653" s="7" t="s">
        <v>744</v>
      </c>
      <c r="B653" s="3" t="s">
        <v>190</v>
      </c>
    </row>
    <row r="654" spans="1:2" ht="15.75" customHeight="1">
      <c r="A654" s="7" t="s">
        <v>745</v>
      </c>
      <c r="B654" s="3" t="s">
        <v>155</v>
      </c>
    </row>
    <row r="655" spans="1:2" ht="15.75" customHeight="1">
      <c r="A655" s="7" t="s">
        <v>746</v>
      </c>
      <c r="B655" s="3" t="s">
        <v>160</v>
      </c>
    </row>
    <row r="656" spans="1:2" ht="15.75" customHeight="1">
      <c r="A656" s="7" t="s">
        <v>747</v>
      </c>
      <c r="B656" s="3" t="s">
        <v>111</v>
      </c>
    </row>
    <row r="657" spans="1:2" ht="15.75" customHeight="1">
      <c r="A657" s="7" t="s">
        <v>748</v>
      </c>
      <c r="B657" s="3" t="s">
        <v>160</v>
      </c>
    </row>
    <row r="658" spans="1:2" ht="15.75" customHeight="1">
      <c r="A658" s="7" t="s">
        <v>749</v>
      </c>
      <c r="B658" s="3" t="s">
        <v>199</v>
      </c>
    </row>
    <row r="659" spans="1:2" ht="15.75" customHeight="1">
      <c r="A659" s="7" t="s">
        <v>750</v>
      </c>
      <c r="B659" s="3" t="s">
        <v>127</v>
      </c>
    </row>
    <row r="660" spans="1:2" ht="15.75" customHeight="1">
      <c r="A660" s="7" t="s">
        <v>751</v>
      </c>
      <c r="B660" s="3" t="s">
        <v>194</v>
      </c>
    </row>
    <row r="661" spans="1:2" ht="15.75" customHeight="1">
      <c r="A661" s="7" t="s">
        <v>752</v>
      </c>
      <c r="B661" s="3" t="s">
        <v>151</v>
      </c>
    </row>
    <row r="662" spans="1:2" ht="15.75" customHeight="1">
      <c r="A662" s="7" t="s">
        <v>753</v>
      </c>
      <c r="B662" s="3" t="s">
        <v>123</v>
      </c>
    </row>
    <row r="663" spans="1:2" ht="15.75" customHeight="1">
      <c r="A663" s="7" t="s">
        <v>754</v>
      </c>
      <c r="B663" s="3" t="s">
        <v>199</v>
      </c>
    </row>
    <row r="664" spans="1:2" ht="15.75" customHeight="1">
      <c r="A664" s="7" t="s">
        <v>755</v>
      </c>
      <c r="B664" s="3" t="s">
        <v>127</v>
      </c>
    </row>
    <row r="665" spans="1:2" ht="15.75" customHeight="1">
      <c r="A665" s="7" t="s">
        <v>756</v>
      </c>
      <c r="B665" s="3" t="s">
        <v>185</v>
      </c>
    </row>
    <row r="666" spans="1:2" ht="15.75" customHeight="1">
      <c r="A666" s="7" t="s">
        <v>757</v>
      </c>
      <c r="B666" s="3" t="s">
        <v>119</v>
      </c>
    </row>
    <row r="667" spans="1:2" ht="15.75" customHeight="1">
      <c r="A667" s="7" t="s">
        <v>758</v>
      </c>
      <c r="B667" s="3" t="s">
        <v>155</v>
      </c>
    </row>
    <row r="668" spans="1:2" ht="15.75" customHeight="1">
      <c r="A668" s="7" t="s">
        <v>759</v>
      </c>
      <c r="B668" s="3" t="s">
        <v>139</v>
      </c>
    </row>
    <row r="669" spans="1:2" ht="15.75" customHeight="1">
      <c r="A669" s="7" t="s">
        <v>760</v>
      </c>
      <c r="B669" s="3" t="s">
        <v>190</v>
      </c>
    </row>
    <row r="670" spans="1:2" ht="15.75" customHeight="1">
      <c r="A670" s="7" t="s">
        <v>761</v>
      </c>
      <c r="B670" s="3" t="s">
        <v>199</v>
      </c>
    </row>
    <row r="671" spans="1:2" ht="15.75" customHeight="1">
      <c r="A671" s="7" t="s">
        <v>762</v>
      </c>
      <c r="B671" s="3" t="s">
        <v>117</v>
      </c>
    </row>
    <row r="672" spans="1:2" ht="15.75" customHeight="1">
      <c r="A672" s="7" t="s">
        <v>763</v>
      </c>
      <c r="B672" s="3" t="s">
        <v>121</v>
      </c>
    </row>
    <row r="673" spans="1:2" ht="15.75" customHeight="1">
      <c r="A673" s="7" t="s">
        <v>764</v>
      </c>
      <c r="B673" s="3" t="s">
        <v>232</v>
      </c>
    </row>
    <row r="674" spans="1:2" ht="15.75" customHeight="1">
      <c r="A674" s="7" t="s">
        <v>765</v>
      </c>
      <c r="B674" s="3" t="s">
        <v>125</v>
      </c>
    </row>
    <row r="675" spans="1:2" ht="15.75" customHeight="1">
      <c r="A675" s="7" t="s">
        <v>766</v>
      </c>
      <c r="B675" s="3" t="s">
        <v>123</v>
      </c>
    </row>
    <row r="676" spans="1:2" ht="15.75" customHeight="1">
      <c r="A676" s="7" t="s">
        <v>767</v>
      </c>
      <c r="B676" s="3" t="s">
        <v>194</v>
      </c>
    </row>
    <row r="677" spans="1:2" ht="15.75" customHeight="1">
      <c r="A677" s="7" t="s">
        <v>768</v>
      </c>
      <c r="B677" s="3" t="s">
        <v>115</v>
      </c>
    </row>
    <row r="678" spans="1:2" ht="15.75" customHeight="1">
      <c r="A678" s="7" t="s">
        <v>769</v>
      </c>
      <c r="B678" s="3" t="s">
        <v>185</v>
      </c>
    </row>
    <row r="679" spans="1:2" ht="15.75" customHeight="1">
      <c r="A679" s="7" t="s">
        <v>770</v>
      </c>
      <c r="B679" s="3" t="s">
        <v>127</v>
      </c>
    </row>
    <row r="680" spans="1:2" ht="15.75" customHeight="1">
      <c r="A680" s="7" t="s">
        <v>771</v>
      </c>
      <c r="B680" s="3" t="s">
        <v>121</v>
      </c>
    </row>
    <row r="681" spans="1:2" ht="15.75" customHeight="1">
      <c r="A681" s="7" t="s">
        <v>772</v>
      </c>
      <c r="B681" s="3" t="s">
        <v>133</v>
      </c>
    </row>
    <row r="682" spans="1:2" ht="15.75" customHeight="1">
      <c r="A682" s="7" t="s">
        <v>773</v>
      </c>
      <c r="B682" s="3" t="s">
        <v>139</v>
      </c>
    </row>
    <row r="683" spans="1:2" ht="15.75" customHeight="1">
      <c r="A683" s="7" t="s">
        <v>774</v>
      </c>
      <c r="B683" s="3" t="s">
        <v>155</v>
      </c>
    </row>
    <row r="684" spans="1:2" ht="15.75" customHeight="1">
      <c r="A684" s="7" t="s">
        <v>775</v>
      </c>
      <c r="B684" s="3" t="s">
        <v>119</v>
      </c>
    </row>
    <row r="685" spans="1:2" ht="15.75" customHeight="1">
      <c r="A685" s="7" t="s">
        <v>776</v>
      </c>
      <c r="B685" s="3" t="s">
        <v>121</v>
      </c>
    </row>
    <row r="686" spans="1:2" ht="15.75" customHeight="1">
      <c r="A686" s="7" t="s">
        <v>777</v>
      </c>
      <c r="B686" s="3" t="s">
        <v>133</v>
      </c>
    </row>
    <row r="687" spans="1:2" ht="15.75" customHeight="1">
      <c r="A687" s="7" t="s">
        <v>778</v>
      </c>
      <c r="B687" s="3" t="s">
        <v>169</v>
      </c>
    </row>
    <row r="688" spans="1:2" ht="15.75" customHeight="1">
      <c r="A688" s="7" t="s">
        <v>779</v>
      </c>
      <c r="B688" s="3" t="s">
        <v>239</v>
      </c>
    </row>
    <row r="689" spans="1:2" ht="15.75" customHeight="1">
      <c r="A689" s="7" t="s">
        <v>780</v>
      </c>
      <c r="B689" s="3" t="s">
        <v>130</v>
      </c>
    </row>
    <row r="690" spans="1:2" ht="15.75" customHeight="1">
      <c r="A690" s="7" t="s">
        <v>781</v>
      </c>
      <c r="B690" s="3" t="s">
        <v>135</v>
      </c>
    </row>
    <row r="691" spans="1:2" ht="15.75" customHeight="1">
      <c r="A691" s="7" t="s">
        <v>782</v>
      </c>
      <c r="B691" s="3" t="s">
        <v>113</v>
      </c>
    </row>
    <row r="692" spans="1:2" ht="15.75" customHeight="1">
      <c r="A692" s="7" t="s">
        <v>783</v>
      </c>
      <c r="B692" s="3" t="s">
        <v>155</v>
      </c>
    </row>
    <row r="693" spans="1:2" ht="15.75" customHeight="1">
      <c r="A693" s="7" t="s">
        <v>784</v>
      </c>
      <c r="B693" s="3" t="s">
        <v>139</v>
      </c>
    </row>
    <row r="694" spans="1:2" ht="15.75" customHeight="1">
      <c r="A694" s="7" t="s">
        <v>81</v>
      </c>
      <c r="B694" s="3" t="s">
        <v>35</v>
      </c>
    </row>
    <row r="695" spans="1:2" ht="15.75" customHeight="1">
      <c r="A695" s="7" t="s">
        <v>785</v>
      </c>
      <c r="B695" s="3" t="s">
        <v>115</v>
      </c>
    </row>
    <row r="696" spans="1:2" ht="15.75" customHeight="1">
      <c r="A696" s="7" t="s">
        <v>786</v>
      </c>
      <c r="B696" s="3" t="s">
        <v>119</v>
      </c>
    </row>
    <row r="697" spans="1:2" ht="15.75" customHeight="1">
      <c r="A697" s="7" t="s">
        <v>787</v>
      </c>
      <c r="B697" s="3" t="s">
        <v>194</v>
      </c>
    </row>
    <row r="698" spans="1:2" ht="15.75" customHeight="1">
      <c r="A698" s="7" t="s">
        <v>788</v>
      </c>
      <c r="B698" s="3" t="s">
        <v>139</v>
      </c>
    </row>
    <row r="699" spans="1:2" ht="15.75" customHeight="1">
      <c r="A699" s="7" t="s">
        <v>82</v>
      </c>
      <c r="B699" s="3" t="s">
        <v>35</v>
      </c>
    </row>
    <row r="700" spans="1:2" ht="15.75" customHeight="1">
      <c r="A700" s="7" t="s">
        <v>789</v>
      </c>
      <c r="B700" s="3" t="s">
        <v>135</v>
      </c>
    </row>
    <row r="701" spans="1:2" ht="15.75" customHeight="1">
      <c r="A701" s="7" t="s">
        <v>790</v>
      </c>
      <c r="B701" s="3" t="s">
        <v>117</v>
      </c>
    </row>
    <row r="702" spans="1:2" ht="15.75" customHeight="1">
      <c r="A702" s="7" t="s">
        <v>791</v>
      </c>
      <c r="B702" s="3" t="s">
        <v>151</v>
      </c>
    </row>
    <row r="703" spans="1:2" ht="15.75" customHeight="1">
      <c r="A703" s="7" t="s">
        <v>792</v>
      </c>
      <c r="B703" s="3" t="s">
        <v>127</v>
      </c>
    </row>
    <row r="704" spans="1:2" ht="15.75" customHeight="1">
      <c r="A704" s="7" t="s">
        <v>83</v>
      </c>
      <c r="B704" s="3" t="s">
        <v>35</v>
      </c>
    </row>
    <row r="705" spans="1:2" ht="15.75" customHeight="1">
      <c r="A705" s="7" t="s">
        <v>793</v>
      </c>
      <c r="B705" s="3" t="s">
        <v>199</v>
      </c>
    </row>
    <row r="706" spans="1:2" ht="15.75" customHeight="1">
      <c r="A706" s="7" t="s">
        <v>794</v>
      </c>
      <c r="B706" s="3" t="s">
        <v>185</v>
      </c>
    </row>
    <row r="707" spans="1:2" ht="15.75" customHeight="1">
      <c r="A707" s="7" t="s">
        <v>795</v>
      </c>
      <c r="B707" s="3" t="s">
        <v>113</v>
      </c>
    </row>
    <row r="708" spans="1:2" ht="15.75" customHeight="1">
      <c r="A708" s="7" t="s">
        <v>796</v>
      </c>
      <c r="B708" s="3" t="s">
        <v>155</v>
      </c>
    </row>
    <row r="709" spans="1:2" ht="15.75" customHeight="1">
      <c r="A709" s="7" t="s">
        <v>797</v>
      </c>
      <c r="B709" s="3" t="s">
        <v>130</v>
      </c>
    </row>
    <row r="710" spans="1:2" ht="15.75" customHeight="1">
      <c r="A710" s="7" t="s">
        <v>798</v>
      </c>
      <c r="B710" s="3" t="s">
        <v>139</v>
      </c>
    </row>
    <row r="711" spans="1:2" ht="15.75" customHeight="1">
      <c r="A711" s="7" t="s">
        <v>799</v>
      </c>
      <c r="B711" s="3" t="s">
        <v>119</v>
      </c>
    </row>
    <row r="712" spans="1:2" ht="15.75" customHeight="1">
      <c r="A712" s="7" t="s">
        <v>800</v>
      </c>
      <c r="B712" s="3" t="s">
        <v>185</v>
      </c>
    </row>
    <row r="713" spans="1:2" ht="15.75" customHeight="1">
      <c r="A713" s="7" t="s">
        <v>801</v>
      </c>
      <c r="B713" s="3" t="s">
        <v>121</v>
      </c>
    </row>
    <row r="714" spans="1:2" ht="15.75" customHeight="1">
      <c r="A714" s="7" t="s">
        <v>802</v>
      </c>
      <c r="B714" s="3" t="s">
        <v>217</v>
      </c>
    </row>
    <row r="715" spans="1:2" ht="15.75" customHeight="1">
      <c r="A715" s="7" t="s">
        <v>84</v>
      </c>
      <c r="B715" s="3" t="s">
        <v>35</v>
      </c>
    </row>
    <row r="716" spans="1:2" ht="15.75" customHeight="1">
      <c r="A716" s="7" t="s">
        <v>803</v>
      </c>
      <c r="B716" s="3" t="s">
        <v>123</v>
      </c>
    </row>
    <row r="717" spans="1:2" ht="15.75" customHeight="1">
      <c r="A717" s="7" t="s">
        <v>804</v>
      </c>
      <c r="B717" s="3" t="s">
        <v>160</v>
      </c>
    </row>
    <row r="718" spans="1:2" ht="15.75" customHeight="1">
      <c r="A718" s="7" t="s">
        <v>805</v>
      </c>
      <c r="B718" s="3" t="s">
        <v>160</v>
      </c>
    </row>
    <row r="719" spans="1:2" ht="15.75" customHeight="1">
      <c r="A719" s="7" t="s">
        <v>806</v>
      </c>
      <c r="B719" s="3" t="s">
        <v>121</v>
      </c>
    </row>
    <row r="720" spans="1:2" ht="15.75" customHeight="1">
      <c r="A720" s="7" t="s">
        <v>807</v>
      </c>
      <c r="B720" s="3" t="s">
        <v>121</v>
      </c>
    </row>
    <row r="721" spans="1:2" ht="15.75" customHeight="1">
      <c r="A721" s="7" t="s">
        <v>808</v>
      </c>
      <c r="B721" s="3" t="s">
        <v>169</v>
      </c>
    </row>
    <row r="722" spans="1:2" ht="15.75" customHeight="1">
      <c r="A722" s="7" t="s">
        <v>85</v>
      </c>
      <c r="B722" s="3" t="s">
        <v>35</v>
      </c>
    </row>
    <row r="723" spans="1:2" ht="15.75" customHeight="1">
      <c r="A723" s="7" t="s">
        <v>809</v>
      </c>
      <c r="B723" s="3" t="s">
        <v>185</v>
      </c>
    </row>
    <row r="724" spans="1:2" ht="15.75" customHeight="1">
      <c r="A724" s="7" t="s">
        <v>810</v>
      </c>
      <c r="B724" s="3" t="s">
        <v>151</v>
      </c>
    </row>
    <row r="725" spans="1:2" ht="15.75" customHeight="1">
      <c r="A725" s="7" t="s">
        <v>811</v>
      </c>
      <c r="B725" s="3" t="s">
        <v>130</v>
      </c>
    </row>
    <row r="726" spans="1:2" ht="15.75" customHeight="1">
      <c r="A726" s="7" t="s">
        <v>812</v>
      </c>
      <c r="B726" s="3" t="s">
        <v>169</v>
      </c>
    </row>
    <row r="727" spans="1:2" ht="15.75" customHeight="1">
      <c r="A727" s="7" t="s">
        <v>813</v>
      </c>
      <c r="B727" s="3" t="s">
        <v>143</v>
      </c>
    </row>
    <row r="728" spans="1:2" ht="15.75" customHeight="1">
      <c r="A728" s="7" t="s">
        <v>814</v>
      </c>
      <c r="B728" s="3" t="s">
        <v>199</v>
      </c>
    </row>
    <row r="729" spans="1:2" ht="15.75" customHeight="1">
      <c r="A729" s="7" t="s">
        <v>815</v>
      </c>
      <c r="B729" s="3" t="s">
        <v>133</v>
      </c>
    </row>
    <row r="730" spans="1:2" ht="15.75" customHeight="1">
      <c r="A730" s="7" t="s">
        <v>816</v>
      </c>
      <c r="B730" s="3" t="s">
        <v>217</v>
      </c>
    </row>
    <row r="731" spans="1:2" ht="15.75" customHeight="1">
      <c r="A731" s="7" t="s">
        <v>817</v>
      </c>
      <c r="B731" s="3" t="s">
        <v>217</v>
      </c>
    </row>
    <row r="732" spans="1:2" ht="15.75" customHeight="1">
      <c r="A732" s="7" t="s">
        <v>818</v>
      </c>
      <c r="B732" s="3" t="s">
        <v>190</v>
      </c>
    </row>
    <row r="733" spans="1:2" ht="15.75" customHeight="1">
      <c r="A733" s="7" t="s">
        <v>819</v>
      </c>
      <c r="B733" s="3" t="s">
        <v>115</v>
      </c>
    </row>
    <row r="734" spans="1:2" ht="15.75" customHeight="1">
      <c r="A734" s="7" t="s">
        <v>820</v>
      </c>
      <c r="B734" s="3" t="s">
        <v>121</v>
      </c>
    </row>
    <row r="735" spans="1:2" ht="15.75" customHeight="1">
      <c r="A735" s="7" t="s">
        <v>821</v>
      </c>
      <c r="B735" s="3" t="s">
        <v>119</v>
      </c>
    </row>
    <row r="736" spans="1:2" ht="15.75" customHeight="1">
      <c r="A736" s="7" t="s">
        <v>822</v>
      </c>
      <c r="B736" s="3" t="s">
        <v>199</v>
      </c>
    </row>
    <row r="737" spans="1:2" ht="15.75" customHeight="1">
      <c r="A737" s="7" t="s">
        <v>823</v>
      </c>
      <c r="B737" s="3" t="s">
        <v>199</v>
      </c>
    </row>
    <row r="738" spans="1:2" ht="15.75" customHeight="1">
      <c r="A738" s="7" t="s">
        <v>824</v>
      </c>
      <c r="B738" s="3" t="s">
        <v>121</v>
      </c>
    </row>
    <row r="739" spans="1:2" ht="15.75" customHeight="1">
      <c r="A739" s="7" t="s">
        <v>825</v>
      </c>
      <c r="B739" s="3" t="s">
        <v>155</v>
      </c>
    </row>
    <row r="740" spans="1:2" ht="15.75" customHeight="1">
      <c r="A740" s="7" t="s">
        <v>826</v>
      </c>
      <c r="B740" s="3" t="s">
        <v>194</v>
      </c>
    </row>
    <row r="741" spans="1:2" ht="15.75" customHeight="1">
      <c r="A741" s="7" t="s">
        <v>827</v>
      </c>
      <c r="B741" s="3" t="s">
        <v>143</v>
      </c>
    </row>
    <row r="742" spans="1:2" ht="15.75" customHeight="1">
      <c r="A742" s="7" t="s">
        <v>828</v>
      </c>
      <c r="B742" s="3" t="s">
        <v>194</v>
      </c>
    </row>
    <row r="743" spans="1:2" ht="15.75" customHeight="1">
      <c r="A743" s="7" t="s">
        <v>829</v>
      </c>
      <c r="B743" s="3" t="s">
        <v>121</v>
      </c>
    </row>
    <row r="744" spans="1:2" ht="15.75" customHeight="1">
      <c r="A744" s="7" t="s">
        <v>86</v>
      </c>
      <c r="B744" s="3" t="s">
        <v>35</v>
      </c>
    </row>
    <row r="745" spans="1:2" ht="15.75" customHeight="1">
      <c r="A745" s="7" t="s">
        <v>830</v>
      </c>
      <c r="B745" s="3" t="s">
        <v>133</v>
      </c>
    </row>
    <row r="746" spans="1:2" ht="15.75" customHeight="1">
      <c r="A746" s="7" t="s">
        <v>831</v>
      </c>
      <c r="B746" s="3" t="s">
        <v>125</v>
      </c>
    </row>
    <row r="747" spans="1:2" ht="15.75" customHeight="1">
      <c r="A747" s="7" t="s">
        <v>832</v>
      </c>
      <c r="B747" s="3" t="s">
        <v>117</v>
      </c>
    </row>
    <row r="748" spans="1:2" ht="15.75" customHeight="1">
      <c r="A748" s="7" t="s">
        <v>833</v>
      </c>
      <c r="B748" s="3" t="s">
        <v>121</v>
      </c>
    </row>
    <row r="749" spans="1:2" ht="15.75" customHeight="1">
      <c r="A749" s="7" t="s">
        <v>834</v>
      </c>
      <c r="B749" s="3" t="s">
        <v>115</v>
      </c>
    </row>
    <row r="750" spans="1:2" ht="15.75" customHeight="1">
      <c r="A750" s="7" t="s">
        <v>835</v>
      </c>
      <c r="B750" s="3" t="s">
        <v>130</v>
      </c>
    </row>
    <row r="751" spans="1:2" ht="15.75" customHeight="1">
      <c r="A751" s="7" t="s">
        <v>836</v>
      </c>
      <c r="B751" s="3" t="s">
        <v>117</v>
      </c>
    </row>
    <row r="752" spans="1:2" ht="15.75" customHeight="1">
      <c r="A752" s="7" t="s">
        <v>837</v>
      </c>
      <c r="B752" s="3" t="s">
        <v>137</v>
      </c>
    </row>
    <row r="753" spans="1:2" ht="15.75" customHeight="1">
      <c r="A753" s="7" t="s">
        <v>838</v>
      </c>
      <c r="B753" s="3" t="s">
        <v>121</v>
      </c>
    </row>
    <row r="754" spans="1:2" ht="15.75" customHeight="1">
      <c r="A754" s="7" t="s">
        <v>839</v>
      </c>
      <c r="B754" s="3" t="s">
        <v>117</v>
      </c>
    </row>
    <row r="755" spans="1:2" ht="15.75" customHeight="1">
      <c r="A755" s="7" t="s">
        <v>840</v>
      </c>
      <c r="B755" s="3" t="s">
        <v>217</v>
      </c>
    </row>
    <row r="756" spans="1:2" ht="15.75" customHeight="1">
      <c r="A756" s="7" t="s">
        <v>841</v>
      </c>
      <c r="B756" s="3" t="s">
        <v>143</v>
      </c>
    </row>
    <row r="757" spans="1:2" ht="15.75" customHeight="1">
      <c r="A757" s="7" t="s">
        <v>842</v>
      </c>
      <c r="B757" s="3" t="s">
        <v>133</v>
      </c>
    </row>
    <row r="758" spans="1:2" ht="15.75" customHeight="1">
      <c r="A758" s="7" t="s">
        <v>843</v>
      </c>
      <c r="B758" s="3" t="s">
        <v>160</v>
      </c>
    </row>
    <row r="759" spans="1:2" ht="15.75" customHeight="1">
      <c r="A759" s="7" t="s">
        <v>844</v>
      </c>
      <c r="B759" s="3" t="s">
        <v>119</v>
      </c>
    </row>
    <row r="760" spans="1:2" ht="15.75" customHeight="1">
      <c r="A760" s="7" t="s">
        <v>845</v>
      </c>
      <c r="B760" s="3" t="s">
        <v>121</v>
      </c>
    </row>
    <row r="761" spans="1:2" ht="15.75" customHeight="1">
      <c r="A761" s="7" t="s">
        <v>87</v>
      </c>
      <c r="B761" s="3" t="s">
        <v>35</v>
      </c>
    </row>
    <row r="762" spans="1:2" ht="15.75" customHeight="1">
      <c r="A762" s="7" t="s">
        <v>846</v>
      </c>
      <c r="B762" s="3" t="s">
        <v>143</v>
      </c>
    </row>
    <row r="763" spans="1:2" ht="15.75" customHeight="1">
      <c r="A763" s="7" t="s">
        <v>847</v>
      </c>
      <c r="B763" s="3" t="s">
        <v>185</v>
      </c>
    </row>
    <row r="764" spans="1:2" ht="15.75" customHeight="1">
      <c r="A764" s="7" t="s">
        <v>848</v>
      </c>
      <c r="B764" s="3" t="s">
        <v>130</v>
      </c>
    </row>
    <row r="765" spans="1:2" ht="15.75" customHeight="1">
      <c r="A765" s="7" t="s">
        <v>849</v>
      </c>
      <c r="B765" s="3" t="s">
        <v>130</v>
      </c>
    </row>
    <row r="766" spans="1:2" ht="15.75" customHeight="1">
      <c r="A766" s="7" t="s">
        <v>850</v>
      </c>
      <c r="B766" s="3" t="s">
        <v>190</v>
      </c>
    </row>
    <row r="767" spans="1:2" ht="15.75" customHeight="1">
      <c r="A767" s="7" t="s">
        <v>851</v>
      </c>
      <c r="B767" s="3" t="s">
        <v>143</v>
      </c>
    </row>
    <row r="768" spans="1:2" ht="15.75" customHeight="1">
      <c r="A768" s="7" t="s">
        <v>852</v>
      </c>
      <c r="B768" s="3" t="s">
        <v>190</v>
      </c>
    </row>
    <row r="769" spans="1:2" ht="15.75" customHeight="1">
      <c r="A769" s="7" t="s">
        <v>853</v>
      </c>
      <c r="B769" s="3" t="s">
        <v>133</v>
      </c>
    </row>
    <row r="770" spans="1:2" ht="15.75" customHeight="1">
      <c r="A770" s="7" t="s">
        <v>854</v>
      </c>
      <c r="B770" s="3" t="s">
        <v>121</v>
      </c>
    </row>
    <row r="771" spans="1:2" ht="15.75" customHeight="1">
      <c r="A771" s="7" t="s">
        <v>855</v>
      </c>
      <c r="B771" s="3" t="s">
        <v>194</v>
      </c>
    </row>
    <row r="772" spans="1:2" ht="15.75" customHeight="1">
      <c r="A772" s="7" t="s">
        <v>856</v>
      </c>
      <c r="B772" s="3" t="s">
        <v>117</v>
      </c>
    </row>
    <row r="773" spans="1:2" ht="15.75" customHeight="1">
      <c r="A773" s="7" t="s">
        <v>857</v>
      </c>
      <c r="B773" s="3" t="s">
        <v>133</v>
      </c>
    </row>
    <row r="774" spans="1:2" ht="15.75" customHeight="1">
      <c r="A774" s="7" t="s">
        <v>858</v>
      </c>
      <c r="B774" s="3" t="s">
        <v>155</v>
      </c>
    </row>
    <row r="775" spans="1:2" ht="15.75" customHeight="1">
      <c r="A775" s="7" t="s">
        <v>859</v>
      </c>
      <c r="B775" s="3" t="s">
        <v>160</v>
      </c>
    </row>
    <row r="776" spans="1:2" ht="15.75" customHeight="1">
      <c r="A776" s="7" t="s">
        <v>860</v>
      </c>
      <c r="B776" s="3" t="s">
        <v>133</v>
      </c>
    </row>
    <row r="777" spans="1:2" ht="15.75" customHeight="1">
      <c r="A777" s="7" t="s">
        <v>861</v>
      </c>
      <c r="B777" s="3" t="s">
        <v>151</v>
      </c>
    </row>
    <row r="778" spans="1:2" ht="15.75" customHeight="1">
      <c r="A778" s="7" t="s">
        <v>862</v>
      </c>
      <c r="B778" s="3" t="s">
        <v>139</v>
      </c>
    </row>
    <row r="779" spans="1:2" ht="15.75" customHeight="1">
      <c r="A779" s="7" t="s">
        <v>863</v>
      </c>
      <c r="B779" s="3" t="s">
        <v>185</v>
      </c>
    </row>
    <row r="780" spans="1:2" ht="15.75" customHeight="1">
      <c r="A780" s="7" t="s">
        <v>864</v>
      </c>
      <c r="B780" s="3" t="s">
        <v>139</v>
      </c>
    </row>
    <row r="781" spans="1:2" ht="15.75" customHeight="1">
      <c r="A781" s="7" t="s">
        <v>865</v>
      </c>
      <c r="B781" s="3" t="s">
        <v>117</v>
      </c>
    </row>
    <row r="782" spans="1:2" ht="15.75" customHeight="1">
      <c r="A782" s="7" t="s">
        <v>866</v>
      </c>
      <c r="B782" s="3" t="s">
        <v>130</v>
      </c>
    </row>
    <row r="783" spans="1:2" ht="15.75" customHeight="1">
      <c r="A783" s="7" t="s">
        <v>867</v>
      </c>
      <c r="B783" s="3" t="s">
        <v>151</v>
      </c>
    </row>
    <row r="784" spans="1:2" ht="15.75" customHeight="1">
      <c r="A784" s="7" t="s">
        <v>88</v>
      </c>
      <c r="B784" s="3" t="s">
        <v>35</v>
      </c>
    </row>
    <row r="785" spans="1:2" ht="15.75" customHeight="1">
      <c r="A785" s="7" t="s">
        <v>868</v>
      </c>
      <c r="B785" s="3" t="s">
        <v>169</v>
      </c>
    </row>
    <row r="786" spans="1:2" ht="15.75" customHeight="1">
      <c r="A786" s="7" t="s">
        <v>869</v>
      </c>
      <c r="B786" s="3" t="s">
        <v>125</v>
      </c>
    </row>
    <row r="787" spans="1:2" ht="15.75" customHeight="1">
      <c r="A787" s="7" t="s">
        <v>870</v>
      </c>
      <c r="B787" s="3" t="s">
        <v>137</v>
      </c>
    </row>
    <row r="788" spans="1:2" ht="15.75" customHeight="1">
      <c r="A788" s="7" t="s">
        <v>871</v>
      </c>
      <c r="B788" s="3" t="s">
        <v>199</v>
      </c>
    </row>
    <row r="789" spans="1:2" ht="15.75" customHeight="1">
      <c r="A789" s="7" t="s">
        <v>872</v>
      </c>
      <c r="B789" s="3" t="s">
        <v>130</v>
      </c>
    </row>
    <row r="790" spans="1:2" ht="15.75" customHeight="1">
      <c r="A790" s="7" t="s">
        <v>873</v>
      </c>
      <c r="B790" s="3" t="s">
        <v>151</v>
      </c>
    </row>
    <row r="791" spans="1:2" ht="15.75" customHeight="1">
      <c r="A791" s="7" t="s">
        <v>874</v>
      </c>
      <c r="B791" s="3" t="s">
        <v>113</v>
      </c>
    </row>
    <row r="792" spans="1:2" ht="15.75" customHeight="1">
      <c r="A792" s="7" t="s">
        <v>875</v>
      </c>
      <c r="B792" s="3" t="s">
        <v>125</v>
      </c>
    </row>
    <row r="793" spans="1:2" ht="15.75" customHeight="1">
      <c r="A793" s="7" t="s">
        <v>876</v>
      </c>
      <c r="B793" s="3" t="s">
        <v>160</v>
      </c>
    </row>
    <row r="794" spans="1:2" ht="15.75" customHeight="1">
      <c r="A794" s="7" t="s">
        <v>877</v>
      </c>
      <c r="B794" s="3" t="s">
        <v>133</v>
      </c>
    </row>
    <row r="795" spans="1:2" ht="15.75" customHeight="1">
      <c r="A795" s="7" t="s">
        <v>878</v>
      </c>
      <c r="B795" s="3" t="s">
        <v>155</v>
      </c>
    </row>
    <row r="796" spans="1:2" ht="15.75" customHeight="1">
      <c r="A796" s="7" t="s">
        <v>879</v>
      </c>
      <c r="B796" s="3" t="s">
        <v>115</v>
      </c>
    </row>
    <row r="797" spans="1:2" ht="15.75" customHeight="1">
      <c r="A797" s="7" t="s">
        <v>880</v>
      </c>
      <c r="B797" s="3" t="s">
        <v>121</v>
      </c>
    </row>
    <row r="798" spans="1:2" ht="15.75" customHeight="1">
      <c r="A798" s="7" t="s">
        <v>881</v>
      </c>
      <c r="B798" s="3" t="s">
        <v>130</v>
      </c>
    </row>
    <row r="799" spans="1:2" ht="15.75" customHeight="1">
      <c r="A799" s="7" t="s">
        <v>882</v>
      </c>
      <c r="B799" s="3" t="s">
        <v>160</v>
      </c>
    </row>
    <row r="800" spans="1:2" ht="15.75" customHeight="1">
      <c r="A800" s="7" t="s">
        <v>883</v>
      </c>
      <c r="B800" s="3" t="s">
        <v>199</v>
      </c>
    </row>
    <row r="801" spans="1:2" ht="15.75" customHeight="1">
      <c r="A801" s="7" t="s">
        <v>884</v>
      </c>
      <c r="B801" s="3" t="s">
        <v>115</v>
      </c>
    </row>
    <row r="802" spans="1:2" ht="15.75" customHeight="1">
      <c r="A802" s="7" t="s">
        <v>885</v>
      </c>
      <c r="B802" s="3" t="s">
        <v>123</v>
      </c>
    </row>
    <row r="803" spans="1:2" ht="15.75" customHeight="1">
      <c r="A803" s="7" t="s">
        <v>89</v>
      </c>
      <c r="B803" s="3" t="s">
        <v>35</v>
      </c>
    </row>
    <row r="804" spans="1:2" ht="15.75" customHeight="1">
      <c r="A804" s="7" t="s">
        <v>886</v>
      </c>
      <c r="B804" s="3" t="s">
        <v>194</v>
      </c>
    </row>
    <row r="805" spans="1:2" ht="15.75" customHeight="1">
      <c r="A805" s="7" t="s">
        <v>887</v>
      </c>
      <c r="B805" s="3" t="s">
        <v>121</v>
      </c>
    </row>
    <row r="806" spans="1:2" ht="15.75" customHeight="1">
      <c r="A806" s="7" t="s">
        <v>888</v>
      </c>
      <c r="B806" s="3" t="s">
        <v>117</v>
      </c>
    </row>
    <row r="807" spans="1:2" ht="15.75" customHeight="1">
      <c r="A807" s="7" t="s">
        <v>889</v>
      </c>
      <c r="B807" s="3" t="s">
        <v>125</v>
      </c>
    </row>
    <row r="808" spans="1:2" ht="15.75" customHeight="1">
      <c r="A808" s="7" t="s">
        <v>890</v>
      </c>
      <c r="B808" s="3" t="s">
        <v>119</v>
      </c>
    </row>
    <row r="809" spans="1:2" ht="15.75" customHeight="1">
      <c r="A809" s="7" t="s">
        <v>891</v>
      </c>
      <c r="B809" s="3" t="s">
        <v>190</v>
      </c>
    </row>
    <row r="810" spans="1:2" ht="15.75" customHeight="1">
      <c r="A810" s="7" t="s">
        <v>892</v>
      </c>
      <c r="B810" s="3" t="s">
        <v>169</v>
      </c>
    </row>
    <row r="811" spans="1:2" ht="15.75" customHeight="1">
      <c r="A811" s="7" t="s">
        <v>893</v>
      </c>
      <c r="B811" s="3" t="s">
        <v>160</v>
      </c>
    </row>
    <row r="812" spans="1:2" ht="15.75" customHeight="1">
      <c r="A812" s="7" t="s">
        <v>894</v>
      </c>
      <c r="B812" s="3" t="s">
        <v>133</v>
      </c>
    </row>
    <row r="813" spans="1:2" ht="15.75" customHeight="1">
      <c r="A813" s="7" t="s">
        <v>895</v>
      </c>
      <c r="B813" s="3" t="s">
        <v>133</v>
      </c>
    </row>
    <row r="814" spans="1:2" ht="15.75" customHeight="1">
      <c r="A814" s="7" t="s">
        <v>896</v>
      </c>
      <c r="B814" s="3" t="s">
        <v>115</v>
      </c>
    </row>
    <row r="815" spans="1:2" ht="15.75" customHeight="1">
      <c r="A815" s="7" t="s">
        <v>897</v>
      </c>
      <c r="B815" s="3" t="s">
        <v>130</v>
      </c>
    </row>
    <row r="816" spans="1:2" ht="15.75" customHeight="1">
      <c r="A816" s="7" t="s">
        <v>898</v>
      </c>
      <c r="B816" s="3" t="s">
        <v>113</v>
      </c>
    </row>
    <row r="817" spans="1:2" ht="15.75" customHeight="1">
      <c r="A817" s="7" t="s">
        <v>899</v>
      </c>
      <c r="B817" s="3" t="s">
        <v>130</v>
      </c>
    </row>
    <row r="818" spans="1:2" ht="15.75" customHeight="1">
      <c r="A818" s="7" t="s">
        <v>900</v>
      </c>
      <c r="B818" s="3" t="s">
        <v>121</v>
      </c>
    </row>
    <row r="819" spans="1:2" ht="15.75" customHeight="1">
      <c r="A819" s="7" t="s">
        <v>901</v>
      </c>
      <c r="B819" s="3" t="s">
        <v>111</v>
      </c>
    </row>
    <row r="820" spans="1:2" ht="15.75" customHeight="1">
      <c r="A820" s="7" t="s">
        <v>902</v>
      </c>
      <c r="B820" s="3" t="s">
        <v>151</v>
      </c>
    </row>
    <row r="821" spans="1:2" ht="15.75" customHeight="1">
      <c r="A821" s="7" t="s">
        <v>903</v>
      </c>
      <c r="B821" s="3" t="s">
        <v>133</v>
      </c>
    </row>
    <row r="822" spans="1:2" ht="15.75" customHeight="1">
      <c r="A822" s="7" t="s">
        <v>904</v>
      </c>
      <c r="B822" s="3" t="s">
        <v>160</v>
      </c>
    </row>
    <row r="823" spans="1:2" ht="15.75" customHeight="1">
      <c r="A823" s="7" t="s">
        <v>905</v>
      </c>
      <c r="B823" s="3" t="s">
        <v>217</v>
      </c>
    </row>
    <row r="824" spans="1:2" ht="15.75" customHeight="1">
      <c r="A824" s="7" t="s">
        <v>906</v>
      </c>
      <c r="B824" s="3" t="s">
        <v>119</v>
      </c>
    </row>
    <row r="825" spans="1:2" ht="15.75" customHeight="1">
      <c r="A825" s="7" t="s">
        <v>907</v>
      </c>
      <c r="B825" s="3" t="s">
        <v>123</v>
      </c>
    </row>
    <row r="826" spans="1:2" ht="15.75" customHeight="1">
      <c r="A826" s="7" t="s">
        <v>908</v>
      </c>
      <c r="B826" s="3" t="s">
        <v>111</v>
      </c>
    </row>
    <row r="827" spans="1:2" ht="15.75" customHeight="1">
      <c r="A827" s="7" t="s">
        <v>909</v>
      </c>
      <c r="B827" s="3" t="s">
        <v>125</v>
      </c>
    </row>
    <row r="828" spans="1:2" ht="15.75" customHeight="1">
      <c r="A828" s="7" t="s">
        <v>910</v>
      </c>
      <c r="B828" s="3" t="s">
        <v>176</v>
      </c>
    </row>
    <row r="829" spans="1:2" ht="15.75" customHeight="1">
      <c r="A829" s="7" t="s">
        <v>911</v>
      </c>
      <c r="B829" s="3" t="s">
        <v>123</v>
      </c>
    </row>
    <row r="830" spans="1:2" ht="15.75" customHeight="1">
      <c r="A830" s="7" t="s">
        <v>912</v>
      </c>
      <c r="B830" s="3" t="s">
        <v>176</v>
      </c>
    </row>
    <row r="831" spans="1:2" ht="15.75" customHeight="1">
      <c r="A831" s="7" t="s">
        <v>913</v>
      </c>
      <c r="B831" s="3" t="s">
        <v>117</v>
      </c>
    </row>
    <row r="832" spans="1:2" ht="15.75" customHeight="1">
      <c r="A832" s="7" t="s">
        <v>914</v>
      </c>
      <c r="B832" s="3" t="s">
        <v>217</v>
      </c>
    </row>
    <row r="833" spans="1:2" ht="15.75" customHeight="1">
      <c r="A833" s="7" t="s">
        <v>915</v>
      </c>
      <c r="B833" s="3" t="s">
        <v>119</v>
      </c>
    </row>
    <row r="834" spans="1:2" ht="15.75" customHeight="1">
      <c r="A834" s="7" t="s">
        <v>916</v>
      </c>
      <c r="B834" s="3" t="s">
        <v>143</v>
      </c>
    </row>
    <row r="835" spans="1:2" ht="15.75" customHeight="1">
      <c r="A835" s="7" t="s">
        <v>917</v>
      </c>
      <c r="B835" s="3" t="s">
        <v>199</v>
      </c>
    </row>
    <row r="836" spans="1:2" ht="15.75" customHeight="1">
      <c r="A836" s="7" t="s">
        <v>918</v>
      </c>
      <c r="B836" s="3" t="s">
        <v>130</v>
      </c>
    </row>
    <row r="837" spans="1:2" ht="15.75" customHeight="1">
      <c r="A837" s="7" t="s">
        <v>919</v>
      </c>
      <c r="B837" s="3" t="s">
        <v>169</v>
      </c>
    </row>
    <row r="838" spans="1:2" ht="15.75" customHeight="1">
      <c r="A838" s="7" t="s">
        <v>920</v>
      </c>
      <c r="B838" s="3" t="s">
        <v>232</v>
      </c>
    </row>
    <row r="839" spans="1:2" ht="15.75" customHeight="1">
      <c r="A839" s="7" t="s">
        <v>921</v>
      </c>
      <c r="B839" s="3" t="s">
        <v>217</v>
      </c>
    </row>
    <row r="840" spans="1:2" ht="15.75" customHeight="1">
      <c r="A840" s="7" t="s">
        <v>922</v>
      </c>
      <c r="B840" s="3" t="s">
        <v>169</v>
      </c>
    </row>
    <row r="841" spans="1:2" ht="15.75" customHeight="1">
      <c r="A841" s="7" t="s">
        <v>923</v>
      </c>
      <c r="B841" s="3" t="s">
        <v>199</v>
      </c>
    </row>
    <row r="842" spans="1:2" ht="15.75" customHeight="1">
      <c r="A842" s="7" t="s">
        <v>924</v>
      </c>
      <c r="B842" s="3" t="s">
        <v>151</v>
      </c>
    </row>
    <row r="843" spans="1:2" ht="15.75" customHeight="1">
      <c r="A843" s="7" t="s">
        <v>925</v>
      </c>
      <c r="B843" s="3" t="s">
        <v>123</v>
      </c>
    </row>
    <row r="844" spans="1:2" ht="15.75" customHeight="1">
      <c r="A844" s="7" t="s">
        <v>926</v>
      </c>
      <c r="B844" s="3" t="s">
        <v>119</v>
      </c>
    </row>
    <row r="845" spans="1:2" ht="15.75" customHeight="1">
      <c r="A845" s="7" t="s">
        <v>927</v>
      </c>
      <c r="B845" s="3" t="s">
        <v>194</v>
      </c>
    </row>
    <row r="846" spans="1:2" ht="15.75" customHeight="1">
      <c r="A846" s="7" t="s">
        <v>928</v>
      </c>
      <c r="B846" s="3" t="s">
        <v>117</v>
      </c>
    </row>
    <row r="847" spans="1:2" ht="15.75" customHeight="1">
      <c r="A847" s="7" t="s">
        <v>929</v>
      </c>
      <c r="B847" s="3" t="s">
        <v>160</v>
      </c>
    </row>
    <row r="848" spans="1:2" ht="15.75" customHeight="1">
      <c r="A848" s="7" t="s">
        <v>930</v>
      </c>
      <c r="B848" s="3" t="s">
        <v>151</v>
      </c>
    </row>
    <row r="849" spans="1:2" ht="15.75" customHeight="1">
      <c r="A849" s="7" t="s">
        <v>931</v>
      </c>
      <c r="B849" s="3" t="s">
        <v>130</v>
      </c>
    </row>
    <row r="850" spans="1:2" ht="15.75" customHeight="1">
      <c r="A850" s="7" t="s">
        <v>932</v>
      </c>
      <c r="B850" s="3" t="s">
        <v>185</v>
      </c>
    </row>
    <row r="851" spans="1:2" ht="15.75" customHeight="1">
      <c r="A851" s="7" t="s">
        <v>933</v>
      </c>
      <c r="B851" s="3" t="s">
        <v>121</v>
      </c>
    </row>
    <row r="852" spans="1:2" ht="15.75" customHeight="1">
      <c r="A852" s="7" t="s">
        <v>934</v>
      </c>
      <c r="B852" s="3" t="s">
        <v>160</v>
      </c>
    </row>
    <row r="853" spans="1:2" ht="15.75" customHeight="1">
      <c r="A853" s="7" t="s">
        <v>935</v>
      </c>
      <c r="B853" s="3" t="s">
        <v>135</v>
      </c>
    </row>
    <row r="854" spans="1:2" ht="15.75" customHeight="1">
      <c r="A854" s="7" t="s">
        <v>936</v>
      </c>
      <c r="B854" s="3" t="s">
        <v>133</v>
      </c>
    </row>
    <row r="855" spans="1:2" ht="15.75" customHeight="1"/>
    <row r="856" spans="1:2" ht="15.75" customHeight="1"/>
    <row r="857" spans="1:2" ht="15.75" customHeight="1"/>
    <row r="858" spans="1:2" ht="15.75" customHeight="1"/>
    <row r="859" spans="1:2" ht="15.75" customHeight="1"/>
    <row r="860" spans="1:2" ht="15.75" customHeight="1"/>
    <row r="861" spans="1:2" ht="15.75" customHeight="1"/>
    <row r="862" spans="1:2" ht="15.75" customHeight="1"/>
    <row r="863" spans="1:2" ht="15.75" customHeight="1"/>
    <row r="864" spans="1:2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511811024" right="0.511811024" top="0.78740157499999996" bottom="0.78740157499999996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Cobertuas SRS Divinópolis</vt:lpstr>
      <vt:lpstr>Regionais xmunicipios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Rezende de Morais Peixoto</dc:creator>
  <cp:lastModifiedBy>Thiago Bernardo Pinheiro Pinto</cp:lastModifiedBy>
  <dcterms:created xsi:type="dcterms:W3CDTF">2022-05-24T11:49:30Z</dcterms:created>
  <dcterms:modified xsi:type="dcterms:W3CDTF">2022-06-01T19:38:11Z</dcterms:modified>
</cp:coreProperties>
</file>